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45" windowHeight="4635" tabRatio="775" firstSheet="1" activeTab="1"/>
  </bookViews>
  <sheets>
    <sheet name="CLASIFICACION DE FR" sheetId="2" r:id="rId1"/>
    <sheet name="CUADRO DE REGISTRO" sheetId="1" r:id="rId2"/>
    <sheet name="ND" sheetId="3" r:id="rId3"/>
    <sheet name="NE" sheetId="4" r:id="rId4"/>
    <sheet name="NP" sheetId="5" r:id="rId5"/>
    <sheet name="NC" sheetId="7" r:id="rId6"/>
    <sheet name="NR" sheetId="8" r:id="rId7"/>
    <sheet name="SIGNIFICADO NP" sheetId="6" r:id="rId8"/>
    <sheet name="SIGNIFICADO NR" sheetId="9" r:id="rId9"/>
    <sheet name="ACEPT DEL RIESGO" sheetId="10" r:id="rId10"/>
    <sheet name="PORTADA" sheetId="11" r:id="rId11"/>
    <sheet name="RECOMENDACIONES" sheetId="12" r:id="rId12"/>
  </sheets>
  <definedNames>
    <definedName name="_xlnm.Print_Area" localSheetId="9">'ACEPT DEL RIESGO'!$A$1:$B$8</definedName>
    <definedName name="_xlnm.Print_Area" localSheetId="0">'CLASIFICACION DE FR'!$A$1:$H$11</definedName>
    <definedName name="_xlnm.Print_Area" localSheetId="5">NC!$A$1:$C$9</definedName>
    <definedName name="_xlnm.Print_Area" localSheetId="2">ND!$A$1:$C$7</definedName>
    <definedName name="_xlnm.Print_Area" localSheetId="4">NP!$A$1:$F$7</definedName>
    <definedName name="_xlnm.Print_Area" localSheetId="6">NR!$A$1:$F$7</definedName>
    <definedName name="_xlnm.Print_Area" localSheetId="7">'SIGNIFICADO NP'!$A$1:$C$6</definedName>
    <definedName name="_xlnm.Print_Area" localSheetId="8">'SIGNIFICADO NR'!$A$1:$B$8</definedName>
  </definedNames>
  <calcPr calcId="145621"/>
</workbook>
</file>

<file path=xl/calcChain.xml><?xml version="1.0" encoding="utf-8"?>
<calcChain xmlns="http://schemas.openxmlformats.org/spreadsheetml/2006/main">
  <c r="O60" i="1" l="1"/>
  <c r="R60" i="1" s="1"/>
  <c r="O59" i="1"/>
  <c r="R59" i="1" s="1"/>
  <c r="R54" i="1"/>
  <c r="O53" i="1"/>
  <c r="R53" i="1" s="1"/>
  <c r="O47" i="1"/>
  <c r="R47" i="1" s="1"/>
  <c r="O46" i="1"/>
  <c r="R46" i="1" s="1"/>
  <c r="O32" i="1"/>
  <c r="R32" i="1" s="1"/>
  <c r="R29" i="1"/>
  <c r="O24" i="1"/>
  <c r="R24" i="1" s="1"/>
  <c r="R21" i="1"/>
  <c r="O14" i="1"/>
  <c r="R14" i="1" s="1"/>
  <c r="R15" i="1"/>
  <c r="R158" i="1" l="1"/>
  <c r="R157" i="1"/>
  <c r="O41" i="1"/>
  <c r="R41" i="1" s="1"/>
  <c r="O39" i="1"/>
  <c r="R39" i="1" s="1"/>
  <c r="O63" i="1" l="1"/>
  <c r="R63" i="1" s="1"/>
  <c r="O58" i="1"/>
  <c r="R58" i="1" s="1"/>
  <c r="O57" i="1"/>
  <c r="R57" i="1" s="1"/>
  <c r="O56" i="1"/>
  <c r="R56" i="1" s="1"/>
  <c r="O55" i="1"/>
  <c r="R55" i="1" s="1"/>
  <c r="O52" i="1"/>
  <c r="R52" i="1" s="1"/>
  <c r="O51" i="1"/>
  <c r="R51" i="1" s="1"/>
  <c r="O50" i="1"/>
  <c r="R50" i="1" s="1"/>
  <c r="O45" i="1"/>
  <c r="R45" i="1" s="1"/>
  <c r="O44" i="1"/>
  <c r="R44" i="1" s="1"/>
  <c r="O43" i="1"/>
  <c r="R43" i="1" s="1"/>
  <c r="O38" i="1"/>
  <c r="R38" i="1" s="1"/>
  <c r="O37" i="1"/>
  <c r="R37" i="1" s="1"/>
  <c r="O36" i="1"/>
  <c r="R36" i="1" s="1"/>
  <c r="O35" i="1"/>
  <c r="R35" i="1" s="1"/>
  <c r="O34" i="1"/>
  <c r="R34" i="1" s="1"/>
  <c r="O33" i="1"/>
  <c r="R33" i="1" s="1"/>
  <c r="O28" i="1"/>
  <c r="R28" i="1" s="1"/>
  <c r="O27" i="1"/>
  <c r="R27" i="1" s="1"/>
  <c r="O26" i="1"/>
  <c r="R26" i="1" s="1"/>
  <c r="O25" i="1" l="1"/>
  <c r="R25" i="1" s="1"/>
  <c r="O20" i="1"/>
  <c r="R20" i="1" s="1"/>
  <c r="O19" i="1"/>
  <c r="R19" i="1" s="1"/>
  <c r="O18" i="1"/>
  <c r="R18" i="1" s="1"/>
  <c r="O17" i="1"/>
  <c r="R17" i="1" s="1"/>
  <c r="O16" i="1"/>
  <c r="R16" i="1" s="1"/>
  <c r="O11" i="1"/>
  <c r="R11" i="1" s="1"/>
  <c r="O10" i="1"/>
  <c r="R10" i="1" s="1"/>
  <c r="O9" i="1"/>
  <c r="R9" i="1" s="1"/>
  <c r="O8" i="1"/>
  <c r="R8" i="1" s="1"/>
</calcChain>
</file>

<file path=xl/sharedStrings.xml><?xml version="1.0" encoding="utf-8"?>
<sst xmlns="http://schemas.openxmlformats.org/spreadsheetml/2006/main" count="1215" uniqueCount="308">
  <si>
    <t>EMPRESA</t>
  </si>
  <si>
    <t>PROCESO</t>
  </si>
  <si>
    <t>ZONA/LUGAR</t>
  </si>
  <si>
    <t>ACTIVIDADES</t>
  </si>
  <si>
    <t>TAREAS</t>
  </si>
  <si>
    <t>RUTINARIO SI O NO</t>
  </si>
  <si>
    <t>PELIGRO</t>
  </si>
  <si>
    <t>DESCRIPCION</t>
  </si>
  <si>
    <t>CLASIFICACION</t>
  </si>
  <si>
    <t>EFECTOS POSIBLES</t>
  </si>
  <si>
    <t>CONTROLES EXISTENTES</t>
  </si>
  <si>
    <t>FUENTE</t>
  </si>
  <si>
    <t xml:space="preserve">MEDIO </t>
  </si>
  <si>
    <t>PERSONA</t>
  </si>
  <si>
    <t>EVALUACION DEL RIESGO</t>
  </si>
  <si>
    <t>NIVEL DE DEFICIENCIA</t>
  </si>
  <si>
    <t>NIVEL DE EXPOSICION</t>
  </si>
  <si>
    <t>NIVEL DE PROBABILIDAD</t>
  </si>
  <si>
    <t>INTERPRETACION DEL NIVEL DE PROBABILIDAD</t>
  </si>
  <si>
    <t>NIVEL DE CONSECUENCIA</t>
  </si>
  <si>
    <t>NIVEL DEL RIESGO E INTERVENCION</t>
  </si>
  <si>
    <t>INTERPRETACION DEL NIVEL DEL RIESGO</t>
  </si>
  <si>
    <t>VALORACION DEL RIESGO</t>
  </si>
  <si>
    <t>ACEPTABILIDAD DEL RIESGO</t>
  </si>
  <si>
    <t>CRITERIOS PARA ESTABLECER CONTROLES</t>
  </si>
  <si>
    <t>NRO DE EXPUESTOS</t>
  </si>
  <si>
    <t>PEOR CONSECUENCIA</t>
  </si>
  <si>
    <t>EXISTENCIA DE REQUISITO LEGAL ESPECIFICO (SI O NO)</t>
  </si>
  <si>
    <t>MEDIDAS DE INTERVENCION</t>
  </si>
  <si>
    <t>ELIMINACION</t>
  </si>
  <si>
    <t>SUSTITUCION</t>
  </si>
  <si>
    <t>CONTROLES DE INGENIERIA</t>
  </si>
  <si>
    <t>CONTROLES ADMINISTRATIVOS, SEÑALIZACION Y ADVERTENCIA</t>
  </si>
  <si>
    <t>EQUIPOS Y ELEMENTOS DE PROTECCION PERSONAL</t>
  </si>
  <si>
    <t>TABLA DE PELIGROS</t>
  </si>
  <si>
    <t>BIOLOGICOS</t>
  </si>
  <si>
    <t>FISICOS</t>
  </si>
  <si>
    <t>QUIMICOS</t>
  </si>
  <si>
    <t>PSICOSOCIALES</t>
  </si>
  <si>
    <t>BIOMECANICOS</t>
  </si>
  <si>
    <t>CONDICIONES DE SEGURIDAD</t>
  </si>
  <si>
    <t>FENOMENOS NATURALES</t>
  </si>
  <si>
    <t>VIRUS</t>
  </si>
  <si>
    <t>BACTERIAS</t>
  </si>
  <si>
    <t>HONGOS</t>
  </si>
  <si>
    <t>RICKTESIAS</t>
  </si>
  <si>
    <t>PARASITOS</t>
  </si>
  <si>
    <t>PICADURAS</t>
  </si>
  <si>
    <t>MORDEDURAS</t>
  </si>
  <si>
    <t>FLUIDOS O EXCREMENTOS</t>
  </si>
  <si>
    <t>RUIDO (DE IMPACTO, INTERMITENTE O CONTINUO)</t>
  </si>
  <si>
    <t>ILUMINACION (LUZ EN EXCESO O AUSENCIA)</t>
  </si>
  <si>
    <t>VIBRACION (CUERPO ENTERO O SEGMENTARIA)</t>
  </si>
  <si>
    <t>TEMPERATURAS EXTREMAS (FRIO O CALOR)</t>
  </si>
  <si>
    <t>PRESION ATMOSFERICA (NORMAL Y AJUSTADA)</t>
  </si>
  <si>
    <t>RADIACIONES IONIZANTES (RAYOS X, GAMA, BETA Y ALFA)</t>
  </si>
  <si>
    <t>RADIACIONES NO IONIZANTES (LASER, ULTRAVIOLETA, INFRARROJA, RADIOFRECUENCIA, MICROONDAS)</t>
  </si>
  <si>
    <t>POLVOS ORGANICOS O INORGANICOS</t>
  </si>
  <si>
    <t>FIBRAS</t>
  </si>
  <si>
    <t>LIQUIDOS (NIEBLAS Y ROCIOS)</t>
  </si>
  <si>
    <t>GASES Y VAPORES</t>
  </si>
  <si>
    <t>HUMOS METALICOS Y NO METALICOS</t>
  </si>
  <si>
    <t>MATERIAL PARTICULADO</t>
  </si>
  <si>
    <t>GESTION ORGANIZACIONAL (ESTILO DE MANDO, PAGO DE CONTRATACION, PARTICIPACION, INDUCCION Y CAPACITACION, BIENESTAR SOCIAL, EVALUACION DEL DESEMPEÑO, MANEJO DE CAMBIOS)</t>
  </si>
  <si>
    <t>CARACTERISTICAS DE LA ORGANIZACIÓN DEL TRABAJO (COMUNICACIÓN, TECNOLOGIA, ORGANIZACIÓN DEL TRABAJO, DEMANDAS CUALITATIVAS Y CUANTITATIVAS DE LA LABOR)</t>
  </si>
  <si>
    <t>CARACTERISTICAS DEL GRUPO SOCIAL DEL TRABAJO (RELACIONES, COHESION, CALIDAD DE INTERACCION, TRABAJO EN EQUIPO)</t>
  </si>
  <si>
    <t>CONDICIONES DE LA TAREA (CARGA MENTAL, CONTENIDO DE LA TAREA, DEMANDAS EMOCIONALES, SISTEMAS DE CONTROL, DEFINICION DE ROLES, MONOTONIA, ETC.)</t>
  </si>
  <si>
    <t>INTERFASE PERSONA - TAREA (CONOCIMIENTOS, HABILIDAD ENRELACION CON LA DEMANDA DE LA TAREA, INICIATIVA, AUTONOMIA Y RECONOCIMIENTO, IDENTIFICACION DE LA PERSONA CON LA TAREA Y LA ORGANIZACIÓN)</t>
  </si>
  <si>
    <t>JORNADA DE TRABAJO (PAUSAS, TRABAJO NOCTURNO, ROTACION, HORAS EXTRAS, DESCANSOS)</t>
  </si>
  <si>
    <t>POSTURA (PROLONGADA, MANTENIDA, FORZADA, ANTIGRAVITACIONAL)</t>
  </si>
  <si>
    <t>ESFUERZO</t>
  </si>
  <si>
    <t>MOVIMIENTO REPETITIVO</t>
  </si>
  <si>
    <t>MANIPULACION MANUAL DE CARGAS</t>
  </si>
  <si>
    <t>MECANICOS (ELEMENTOS O PARTES DE MAQUINA, HERRAMIENTAS, EQUIPOS, PIESZAS A TRABAJAR, MATERIALES PROYECTADOS SOLIDOS O FLUIDOS)</t>
  </si>
  <si>
    <t>ELECTRICO (ALTA Y BAJA TENSION, ESTATICA)</t>
  </si>
  <si>
    <t>LOCATIVO (SISTEMAS Y MEDIOS DE ALMACENAMIENTO) SUPERFICIES DE TRABAJO (IRREGULARES, DESLIZANTES, CON DIFERENCIA DEL NIVEL), CONDICIONES DE ORDEN Y ASEO, CAIDAS DE OBJETO)</t>
  </si>
  <si>
    <t>TECNOLOGICO (EXPLOSION, FUGA, DERRAME, INCENDIO)</t>
  </si>
  <si>
    <t>ACCIDENTES DE TRANSITO</t>
  </si>
  <si>
    <t>PUBLICOS (ROBOS, ATRACOS, ASALTOS, ATENTADOS, DE ORDEN PUBLICO)</t>
  </si>
  <si>
    <t>TRABAJO EN ALTURAS</t>
  </si>
  <si>
    <t>ESPACIOS CONFINADOS</t>
  </si>
  <si>
    <t>SISMO</t>
  </si>
  <si>
    <t>TERREMOTO</t>
  </si>
  <si>
    <t>VENDAVAL</t>
  </si>
  <si>
    <t>INUNDACION</t>
  </si>
  <si>
    <t>DERRUMBE</t>
  </si>
  <si>
    <t>PRECIPITACIONES (LLUVIAS, GRANIZADAS, HELADAS)</t>
  </si>
  <si>
    <t>MUY ALTO (MA)</t>
  </si>
  <si>
    <t>ALTO (A)</t>
  </si>
  <si>
    <t>MEDIO (M)</t>
  </si>
  <si>
    <t>NO SE ASIGNA VALOR</t>
  </si>
  <si>
    <t>BAJO (B)</t>
  </si>
  <si>
    <t>SE HA(N) DETECTADO PELIGRO(S) QUE PUEDAN DAR LUGAR A CONSECUENCIAS SIGNIFICATIVA(S) O LA EFICACIA DEL CONJUNTO DE MEDIDAS PREVENTIVAS EXISTENTES ES ALTA O AMBOS</t>
  </si>
  <si>
    <t>SE HA(N) DETECTADO PELIGROS QUE PUEDAN DAR LUGAR A CONSECUENCIAS POCO SIGNIFICATIVAS O DE MENOR IMPORTANCIA O LA EFICACIA DEL CONJUNTO DE MEDIDAS PREVENTIVAS EXISTENTE ES MODERADA O AMBOS.</t>
  </si>
  <si>
    <t>NO SE HA DETECTADO CONSECUENCIA ALGUNA, O LA EFICACIA DEL CONJUNTO DE MEDIDAS PREVENTIVAS EXISTENTES ES ALTA, O AMBOS. EL RIESGO ESTA CONTROLADO.
ESTOS PELIGROS SE CLASIFICAN DIRECTAMENE EN EL NIVEL DE RIESGO DE INVENCIÓN CUATRO (IV)</t>
  </si>
  <si>
    <t>DETERMINACION DEL NIVEL DE EXPOSICION</t>
  </si>
  <si>
    <t>CONTINUA (EC)</t>
  </si>
  <si>
    <t>FRECUENTE (EF)</t>
  </si>
  <si>
    <t>OCASIONAL (EO)</t>
  </si>
  <si>
    <t>ESPORADICA (EE)</t>
  </si>
  <si>
    <t>VALOR DE NE</t>
  </si>
  <si>
    <t>LA SITUACION DE EXPOSICION SE PRESENTA ALGUNA VEZ DURANTE LA JORNADA LABORAL Y POR UN PERIODO DE TIEMPO CORTO</t>
  </si>
  <si>
    <t>LA SITUACION DE EXPOSICION SE PRESENTA DE MANERA EVENTUAL</t>
  </si>
  <si>
    <t>DETERMINACION DEL NIVEL DE PROBABILIDAD</t>
  </si>
  <si>
    <t>NIVEL DE EXPOSICION (NE)</t>
  </si>
  <si>
    <t>NIVEL DE DEFICIENCIA (ND)</t>
  </si>
  <si>
    <t>MA-24</t>
  </si>
  <si>
    <t>MA-40</t>
  </si>
  <si>
    <t>M-8</t>
  </si>
  <si>
    <t>MA-30</t>
  </si>
  <si>
    <t>A-18</t>
  </si>
  <si>
    <t>M-6</t>
  </si>
  <si>
    <t>A-20</t>
  </si>
  <si>
    <t>A-12</t>
  </si>
  <si>
    <t>B-4</t>
  </si>
  <si>
    <t>A-10</t>
  </si>
  <si>
    <t>B-2</t>
  </si>
  <si>
    <t>ENTRE 40 Y 24</t>
  </si>
  <si>
    <t>ENTRE 20 Y 10</t>
  </si>
  <si>
    <t>ENTRE 8 Y 6</t>
  </si>
  <si>
    <t>ENTRE 4 Y 2</t>
  </si>
  <si>
    <t xml:space="preserve">SITUACION DEFICIENTE CON EXPOSICON CONTINUA, O MUY DEFICIENTE CON EXPOSICION FRECUENTE, NORMALMENTE LA MATERIALIZACION DE REISGO OCURRE CON FRECUENCIA </t>
  </si>
  <si>
    <t>SITUACION DEFICIENTE CON EXPOSICION FRECUENTE U OCASIONAL, O BIEN SITUACION MUY DEFICIENTE CON EXPOSICION OCASIONAL O ESPORADICA. LA MATERIALIZACION DEL RIESGO ES POSIBLE QUE SUCEDA VARIAS VECES EN LA VIDA LABORAL</t>
  </si>
  <si>
    <t>SITUACION DEFICIENTE CON EXPOSICIÓN ESPORADICA, O BIEN SITUACION MEJORABLE CON EXPOSICION CONTINUADA O FRECUENTE. ES POSIBLE QUE SUCEDA EL DAÑO ALGUNA VEZ</t>
  </si>
  <si>
    <t>SITUACION MEJORABLE CON EXPOSICION OCASIONAL O ESPORRADICA, O SITUACION SIN ANOMALIA DESTACABLE CON CUALQUIER NIVEL DE EXPOSICOON. NO ES ESPERABLE QUE SE MATERIALICE EL RIESGO, AUNQUE PUEDE SER CONCEBIBLE</t>
  </si>
  <si>
    <t>DETERMINACION DEL NIVEL DE CONSECUENCIAS</t>
  </si>
  <si>
    <t>NIVEL DE CONSECUENCIAS</t>
  </si>
  <si>
    <t>NC</t>
  </si>
  <si>
    <t>SIGNIFICADO</t>
  </si>
  <si>
    <t>DAÑOS PERSONALES</t>
  </si>
  <si>
    <t>MORTAL O CATASTROFICO</t>
  </si>
  <si>
    <t>MUY GRAVE (MG)</t>
  </si>
  <si>
    <t>GRAVE (G)</t>
  </si>
  <si>
    <t>LEVE (L)</t>
  </si>
  <si>
    <t>MUERTE</t>
  </si>
  <si>
    <t>LESIONES O ENFERMEDADES GRAVES IRREPARABLES (INCAPACIDAD PERMANTE PARCIAL O INVALIDES)</t>
  </si>
  <si>
    <t>LESIONES O ENFERMEDADES CON INCAPACIDAD TEMPORAL (ILT)</t>
  </si>
  <si>
    <t>LESIONES O ENFERMEDADES QUE NO REQUIEREN INCAPACIDAD</t>
  </si>
  <si>
    <t>DETERMINACION DEL NIVEL DEL RIESGO</t>
  </si>
  <si>
    <t>NIVEL DE RIESGO 
NR = NP x NC</t>
  </si>
  <si>
    <t>NIVEL DE CONSECUENCIAS (NC)</t>
  </si>
  <si>
    <t>40-24</t>
  </si>
  <si>
    <t xml:space="preserve"> 20-10</t>
  </si>
  <si>
    <t xml:space="preserve"> 8-6</t>
  </si>
  <si>
    <t xml:space="preserve"> 4-2</t>
  </si>
  <si>
    <t>I
4000-2400</t>
  </si>
  <si>
    <t>I
2400-1440</t>
  </si>
  <si>
    <t>I
1000-600</t>
  </si>
  <si>
    <t>II
400-240</t>
  </si>
  <si>
    <t>I
800-600</t>
  </si>
  <si>
    <t>I
2000-1200</t>
  </si>
  <si>
    <t>I
1200-600</t>
  </si>
  <si>
    <t>II
500-250</t>
  </si>
  <si>
    <t>II 200
             III 100</t>
  </si>
  <si>
    <t>II
480-360</t>
  </si>
  <si>
    <t>II
200-150</t>
  </si>
  <si>
    <t>III
80-60</t>
  </si>
  <si>
    <t>II
400-200</t>
  </si>
  <si>
    <t>III
100-50</t>
  </si>
  <si>
    <t>SIGNIFICADO DEL NIVEL DE RIESGO</t>
  </si>
  <si>
    <t>VALOR DE NR</t>
  </si>
  <si>
    <t>4000-600</t>
  </si>
  <si>
    <t>500-150</t>
  </si>
  <si>
    <t>120-40</t>
  </si>
  <si>
    <t>SITUACION CRITICA. SUSPENDER ACTIVIDAD HASTA QUE EL RIESGO ESTE BAJO CONTROL. INTERVENCION URGENTE</t>
  </si>
  <si>
    <t>CORREGIR Y ADOPTAR MEDIDAS DE CONTROL DE INMEDIATO. SIN EMBARGO, SUSPENDA ACTIVIDADES SI EL NIVEL DE RIESGO ESTA POR ENCIMA O IGUAL DE 360</t>
  </si>
  <si>
    <t>MEJORAR SI ES POSIBLE. SERIA CONVENIENTE JUSTIFICAR LA INTERVENCION Y SU RENTABILIDAD</t>
  </si>
  <si>
    <t>MANTENER LAS MEDIDAS DE CONTROL EXISTENTE, PERO SE DEBERIAN CONSIDERAR SOLUCIONES O MEJORAS Y SE DEBEN HACER COMPROBACIONES PERIODICAS PARA ASEGURAR QUE EL RIESGO AUN ES ACEPTABLE</t>
  </si>
  <si>
    <t>NIVEL DE RIESGO</t>
  </si>
  <si>
    <t>I</t>
  </si>
  <si>
    <t>II</t>
  </si>
  <si>
    <t>III</t>
  </si>
  <si>
    <t>IV</t>
  </si>
  <si>
    <t>NO ACEPTABLE</t>
  </si>
  <si>
    <t>NO ACEPTABLE O ACEPTABLE CON CONTROL ESPECIFICO</t>
  </si>
  <si>
    <t>ACEPTABLE</t>
  </si>
  <si>
    <t>MATRIZ DE PELIGROS Y RIESGOS</t>
  </si>
  <si>
    <t>NOMBRE DE LA EMPRESA</t>
  </si>
  <si>
    <t>VOLVER</t>
  </si>
  <si>
    <t>No. DE TRABAJADORES</t>
  </si>
  <si>
    <t>NIT</t>
  </si>
  <si>
    <t>SI</t>
  </si>
  <si>
    <t>NO</t>
  </si>
  <si>
    <t>INTERPRETACION</t>
  </si>
  <si>
    <t>GRADO</t>
  </si>
  <si>
    <t>VALORACION</t>
  </si>
  <si>
    <t xml:space="preserve">SE HA(N) DETECTADO PELIGRO(S) QUE DETERMINA(N) COMO POSIBLE LA GENERACION DE INCIDENTES O CONSECUENCIAS MUY SIGNIFICATIVAS, O LA EFICACIA DEL CONJUNTO DE MEDIDAS PREVENTIVAS EXISTENTES RESPECTO AL RIESGO ES NULA O NO EXISTE, O AMBOS </t>
  </si>
  <si>
    <t>VALOR</t>
  </si>
  <si>
    <t>SIGNIFICADO DE LAS DIFERENTES NIVELES DE PROBABILIDAD</t>
  </si>
  <si>
    <t>LA SITUACION DE EXPOSICION SE PRESENTA SIN INTERRUPCION O VARIAS VECES CON TIEMPO PROLONGADO DURANTE LA JORNADA LABORAL</t>
  </si>
  <si>
    <t>LA SITUACION DE EXPOSICION SE PRESENTA VARIAS VECES DURANTE LA JORNADA LABORAL POR TIEMPOS CORTOS</t>
  </si>
  <si>
    <t>PORTADA</t>
  </si>
  <si>
    <t>METODOLOGIA USADA</t>
  </si>
  <si>
    <t>El Diagnóstico General  de Condiciones de Trabajo - Matriz de Riesgo  es una herramienta que permite la identificación, localización, valoración, priorización, análisis y establecimiento de  acciones de control a los factores de riesgo existentes en la empresa.</t>
  </si>
  <si>
    <t xml:space="preserve">Los resultados  de la matriz de Riesgo son un elemento base para la formulación del Programa de Salud Ocupacional permitiendo desarrollar actividades encaminadas a la búsqueda del máximo bienestar de los trabajadores y la prevención de accidentes de trabajo y enfermedades profesionales. </t>
  </si>
  <si>
    <t>FLUJOGRAMA</t>
  </si>
  <si>
    <t>La metodología usada para la elaboración de este informe corresponde a la expuesta en la Guía Técnica Colombiana 45  “Guía para la identificacion de peligros y valoracion de los riesgos en seguridad industrial y salud ocupacional” cuyo objeto es dar parámetros a las empresas en el diseño de la matriz de riesgo, incluyendo la identificación y valoración cualitativa de los mismos. Se recomienda su consulta</t>
  </si>
  <si>
    <t xml:space="preserve">DATOS DE LA EMPRESA </t>
  </si>
  <si>
    <t>1. INFORME TECNICO</t>
  </si>
  <si>
    <t>2. CUADRO DE REGISTRO</t>
  </si>
  <si>
    <t>3. CLASIFICACION DE FACTORES DE RIESGOS</t>
  </si>
  <si>
    <t>4.NIVEL DE DEFICIENCIA</t>
  </si>
  <si>
    <t>5. NIVEL DE EXPOSICION</t>
  </si>
  <si>
    <t>6. NIVEL DE PROBABILIDAD</t>
  </si>
  <si>
    <t>7. SIGNIFICADO DE NIVEL DE PROBABILIDAD</t>
  </si>
  <si>
    <t>8. NIVEL DE CONSECUENCIAS</t>
  </si>
  <si>
    <t>9. NIVEL DE RIESGO</t>
  </si>
  <si>
    <t>10. SIGNIFICADO DE NIVEL DE RIESGO</t>
  </si>
  <si>
    <t>11. ACEPTABILIDAD DEL RIESGO</t>
  </si>
  <si>
    <t>OTRAS RECOMENDACIONES</t>
  </si>
  <si>
    <t>TORMENTAS ELECTRICAS</t>
  </si>
  <si>
    <t>PUBLICOS  (ROBOS, ATRACOS, ASALTOS, ATENTADOS, DE ORDEN PUBLICO)</t>
  </si>
  <si>
    <t>NINGUNO</t>
  </si>
  <si>
    <t>ALTO</t>
  </si>
  <si>
    <t>MEDIO</t>
  </si>
  <si>
    <t>BAJO</t>
  </si>
  <si>
    <t>NINGUNA</t>
  </si>
  <si>
    <t>ACTIVIDADA ECONOMICA:</t>
  </si>
  <si>
    <t xml:space="preserve">DIRECCION </t>
  </si>
  <si>
    <t>CORREO ELECTRONICO</t>
  </si>
  <si>
    <t xml:space="preserve">ARL </t>
  </si>
  <si>
    <t>III  40
               IV 20</t>
  </si>
  <si>
    <t>ARRENDAMIENTOS</t>
  </si>
  <si>
    <t>MODULOS DE TRABAJO</t>
  </si>
  <si>
    <t>RECIBIR INMUEBLE</t>
  </si>
  <si>
    <t>DIGITACION Y ATENCION AL PUBLICO</t>
  </si>
  <si>
    <t xml:space="preserve">Digitación permanente y manejo de computadores, manejo de herramientas manuales(marcadores,cosedoras)manejo de archivos al guardar folios y carpetas </t>
  </si>
  <si>
    <t>Sindrome del tunel carpiano, estrés, fatiga</t>
  </si>
  <si>
    <t>Inspecciones en los puestos de trabajo</t>
  </si>
  <si>
    <t>Programa de Pausas Activas</t>
  </si>
  <si>
    <t>Desosrdenes Osteo musculares</t>
  </si>
  <si>
    <t>si</t>
  </si>
  <si>
    <t>Inspecciones periodicas en los puestos de trabajo</t>
  </si>
  <si>
    <t>Suministro de Pad  Mouse</t>
  </si>
  <si>
    <t>Atencion a clientes, manejo de computador y recibir llamadas telefonicas</t>
  </si>
  <si>
    <t>Lesiones de Trauma Acomulativo</t>
  </si>
  <si>
    <t>Puestos de Trabajo Ergonomicos (Sillas Ergonomicas, Descanza pies)</t>
  </si>
  <si>
    <t>Inspecciones periodicas en los puestos de trabajo (Control y mitigacion del riesgo)</t>
  </si>
  <si>
    <t>Atencion al Publico</t>
  </si>
  <si>
    <t>Estrés, alteraciones del sistema nervioso, trastorno del sueño, depresión, ansiedad, trastornos alimenticios</t>
  </si>
  <si>
    <t>Programa de Pausas Activas                 Capacitacion sobre control de estrés y atencion al publico</t>
  </si>
  <si>
    <t>Estrés ocupacional</t>
  </si>
  <si>
    <t>Capacitacion Sobre manejo de estrés y atencion al publico</t>
  </si>
  <si>
    <t>Visita a viviendas</t>
  </si>
  <si>
    <t>lesiones incapacitantes, permanentes o temporales y muerte</t>
  </si>
  <si>
    <t xml:space="preserve">Capacitacion sobre Señales de Transito </t>
  </si>
  <si>
    <t>Muerte</t>
  </si>
  <si>
    <t>Realizar capacitacion al personal para dar a conocer el riesgo al q se encuentran expuestos y asi  adoprtar corectamente las medidas preventivas. adoptadas por la organizacion.</t>
  </si>
  <si>
    <t>Traumas,golpes,puñaladas</t>
  </si>
  <si>
    <t>Camaras de Seguridad y alarma</t>
  </si>
  <si>
    <t>Realizar capacitacion al personal para dar a conocer el riesgo al q se encuentran expuestos y asi  adoprtar corectamente las medidas preventivas. adoptadas por la organizacio</t>
  </si>
  <si>
    <t>VENTAS</t>
  </si>
  <si>
    <t>PROMOCIONAR INMUEBLE</t>
  </si>
  <si>
    <t>ADMINISTRACCION</t>
  </si>
  <si>
    <t>CAJA</t>
  </si>
  <si>
    <t>RECAUDO DE DINERO</t>
  </si>
  <si>
    <t>Contacto con dinero</t>
  </si>
  <si>
    <t>alergias, infecciones</t>
  </si>
  <si>
    <t>Infecciones</t>
  </si>
  <si>
    <t>Suministrar antibacterial</t>
  </si>
  <si>
    <t xml:space="preserve"> </t>
  </si>
  <si>
    <t xml:space="preserve">  </t>
  </si>
  <si>
    <t>MENSAJERIA</t>
  </si>
  <si>
    <t>MANTENIMIENTO</t>
  </si>
  <si>
    <t>SERVIOS GENERALES</t>
  </si>
  <si>
    <t xml:space="preserve">ACTIVIDADES DE LIMPIEZA </t>
  </si>
  <si>
    <t>Contacto con residuos bio sanitarios</t>
  </si>
  <si>
    <t>infecciones</t>
  </si>
  <si>
    <t>Tapabocas, guantes</t>
  </si>
  <si>
    <t>Lesiones de Trauma Acomulativo, caidas</t>
  </si>
  <si>
    <t>HABITAMOS PROPIEDAD RAIZ</t>
  </si>
  <si>
    <t>890.939.537-3</t>
  </si>
  <si>
    <t>COLMENA</t>
  </si>
  <si>
    <t>CL 44 72 03</t>
  </si>
  <si>
    <t>Actividades inmobiliarias realizadas con bienes propios o arrendados</t>
  </si>
  <si>
    <t>NOMBRE: HABITAMOS PROPIEDAD RAIZ</t>
  </si>
  <si>
    <t>DIRECCION: CL 44 72 03</t>
  </si>
  <si>
    <t>NIT.890.939.537-3</t>
  </si>
  <si>
    <t>TOTAL TRABAJADORES: 25</t>
  </si>
  <si>
    <t>Agresión por terceros, robo o bandalismo</t>
  </si>
  <si>
    <t>Agresión por terceros, robos o bandalismo</t>
  </si>
  <si>
    <t>Desplazamiento por vías publicas para ejecutar su labor</t>
  </si>
  <si>
    <t>ENTREGA DE CORRESPONDENCIA</t>
  </si>
  <si>
    <t>Actividades propias de la tarea</t>
  </si>
  <si>
    <t>Capacitacion Sobre Higiene Postural, Implementar Programa de Pausas Activas</t>
  </si>
  <si>
    <t>Capacitacion Sobre Higiene Postural, Implementar el Programa de Pausas Activas</t>
  </si>
  <si>
    <t>CONDICION DE SEGURIDAD</t>
  </si>
  <si>
    <t>RIESGOS CONTRA LAS INSTALACIONES O LAS PERSONAS</t>
  </si>
  <si>
    <t>Otras situaciones de origen social</t>
  </si>
  <si>
    <t>Heridas penetrantes o lesiones contusas, lesiones del sistema musculoesquelético y de piel.</t>
  </si>
  <si>
    <t>PERDIDAS  HUMANAS Y FÍSICAS POR DESASTRE</t>
  </si>
  <si>
    <t>FÍSICOS</t>
  </si>
  <si>
    <t>RUIDO (INTERMITENTE, DE IMPACTO O CONTINUO)</t>
  </si>
  <si>
    <t>DESPLAZAMIENTO POR ZONA VEHICULAR</t>
  </si>
  <si>
    <t xml:space="preserve">Pérdida acústica inducida por el ruido, efectos extrauditivos: cambios conductuales, y del sistema autónomo. </t>
  </si>
  <si>
    <t>Ubicado cerca de Zona Vehicular</t>
  </si>
  <si>
    <t xml:space="preserve">Cambios conductuales, y del sistema autónomo. </t>
  </si>
  <si>
    <t>Si</t>
  </si>
  <si>
    <t>CAIDAS A UN MISMO NIVEL</t>
  </si>
  <si>
    <t>Desplazamiento por escaleras fijas, pisos humedos, desplazamiento por las instalaciones de la organización.</t>
  </si>
  <si>
    <t>Golpes, contusiones, fracturas, esguinces y luxaciones.</t>
  </si>
  <si>
    <t>PASAMANOS, SEÑALIZACIÓN INDICANDO "PRECAUCIÓN, PISO HÚMEDO"</t>
  </si>
  <si>
    <t>Esguinces, Luxaciones</t>
  </si>
  <si>
    <t>Concientizar al personal en desplazamiento seguro por escaleras e instalaciones en general</t>
  </si>
  <si>
    <t>TODAS LAS AREAS</t>
  </si>
  <si>
    <t xml:space="preserve">Sensibilizar al personal en conductas a tomar frente a este tipo de situaciones </t>
  </si>
  <si>
    <t>ARRENDAMIETOS, MENSAJERIA</t>
  </si>
  <si>
    <t>MUY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</si>
</sst>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 [$€-2]\ * #,##0.00_ ;_ [$€-2]\ * \-#,##0.00_ ;_ [$€-2]\ * &quot;-&quot;??_ "/>
  </numFmts>
  <fonts count="47" x14ac:knownFonts="1">
    <font>
      <sz val="11"/>
      <color theme="1"/>
      <name val="Calibri"/>
      <family val="2"/>
      <scheme val="minor"/>
    </font>
    <font>
      <sz val="20"/>
      <name val="Calibri"/>
      <family val="2"/>
    </font>
    <font>
      <sz val="26"/>
      <name val="Calibri"/>
      <family val="2"/>
    </font>
    <font>
      <sz val="36"/>
      <name val="Calibri"/>
      <family val="2"/>
    </font>
    <font>
      <sz val="48"/>
      <name val="Calibri"/>
      <family val="2"/>
    </font>
    <font>
      <sz val="10"/>
      <name val="Arial"/>
      <family val="2"/>
    </font>
    <font>
      <b/>
      <sz val="36"/>
      <name val="Calibri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Arial"/>
      <family val="2"/>
    </font>
    <font>
      <sz val="22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20"/>
      <color theme="10"/>
      <name val="Calibri"/>
      <family val="2"/>
    </font>
    <font>
      <b/>
      <sz val="28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u/>
      <sz val="20"/>
      <name val="Calibri"/>
      <family val="2"/>
    </font>
    <font>
      <sz val="20"/>
      <name val="Arial"/>
      <family val="2"/>
    </font>
    <font>
      <b/>
      <sz val="20"/>
      <name val="Arial"/>
      <family val="2"/>
    </font>
    <font>
      <sz val="20"/>
      <name val="Calibri"/>
      <family val="2"/>
      <scheme val="minor"/>
    </font>
    <font>
      <sz val="26"/>
      <color theme="0"/>
      <name val="Calibri"/>
      <family val="2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444444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/>
    <xf numFmtId="0" fontId="10" fillId="2" borderId="2" xfId="0" applyFont="1" applyFill="1" applyBorder="1" applyAlignment="1">
      <alignment textRotation="90" wrapText="1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15" fillId="0" borderId="1" xfId="0" applyFont="1" applyBorder="1" applyAlignment="1"/>
    <xf numFmtId="0" fontId="0" fillId="0" borderId="1" xfId="0" applyFont="1" applyBorder="1"/>
    <xf numFmtId="0" fontId="0" fillId="0" borderId="0" xfId="0" applyAlignment="1">
      <alignment vertical="center"/>
    </xf>
    <xf numFmtId="0" fontId="17" fillId="0" borderId="1" xfId="0" applyFont="1" applyBorder="1" applyAlignment="1">
      <alignment wrapText="1"/>
    </xf>
    <xf numFmtId="0" fontId="19" fillId="0" borderId="0" xfId="0" applyFont="1" applyAlignment="1">
      <alignment horizontal="justify" wrapText="1"/>
    </xf>
    <xf numFmtId="0" fontId="20" fillId="6" borderId="0" xfId="0" applyFont="1" applyFill="1"/>
    <xf numFmtId="0" fontId="21" fillId="6" borderId="0" xfId="0" applyFont="1" applyFill="1"/>
    <xf numFmtId="0" fontId="22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0" fontId="7" fillId="6" borderId="0" xfId="2" applyFont="1" applyFill="1" applyAlignment="1" applyProtection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4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0" fillId="0" borderId="0" xfId="0" applyBorder="1"/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28" fillId="0" borderId="0" xfId="0" applyFont="1"/>
    <xf numFmtId="0" fontId="23" fillId="0" borderId="1" xfId="0" applyFont="1" applyBorder="1" applyAlignment="1">
      <alignment horizontal="center" vertical="center" wrapText="1"/>
    </xf>
    <xf numFmtId="0" fontId="32" fillId="0" borderId="1" xfId="0" applyFont="1" applyBorder="1"/>
    <xf numFmtId="0" fontId="33" fillId="0" borderId="1" xfId="0" applyFont="1" applyBorder="1"/>
    <xf numFmtId="0" fontId="33" fillId="0" borderId="1" xfId="0" applyFont="1" applyBorder="1" applyAlignment="1">
      <alignment wrapText="1"/>
    </xf>
    <xf numFmtId="0" fontId="37" fillId="6" borderId="0" xfId="0" applyFont="1" applyFill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12" xfId="0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25" fillId="0" borderId="12" xfId="0" applyFont="1" applyBorder="1"/>
    <xf numFmtId="0" fontId="25" fillId="0" borderId="26" xfId="0" applyFont="1" applyBorder="1" applyAlignment="1">
      <alignment horizontal="center" vertical="center"/>
    </xf>
    <xf numFmtId="43" fontId="25" fillId="0" borderId="9" xfId="3" applyFont="1" applyBorder="1" applyAlignment="1">
      <alignment horizontal="center" vertical="center"/>
    </xf>
    <xf numFmtId="0" fontId="27" fillId="0" borderId="21" xfId="0" applyFont="1" applyBorder="1" applyAlignment="1">
      <alignment horizont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wrapText="1"/>
    </xf>
    <xf numFmtId="0" fontId="27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6" fillId="6" borderId="1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0" fontId="16" fillId="3" borderId="9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7" borderId="9" xfId="0" applyFont="1" applyFill="1" applyBorder="1" applyAlignment="1">
      <alignment horizontal="center"/>
    </xf>
    <xf numFmtId="0" fontId="11" fillId="3" borderId="9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29" fillId="0" borderId="0" xfId="0" applyFont="1" applyBorder="1"/>
    <xf numFmtId="0" fontId="28" fillId="0" borderId="0" xfId="0" applyFont="1" applyBorder="1"/>
    <xf numFmtId="0" fontId="30" fillId="0" borderId="19" xfId="2" applyFont="1" applyBorder="1" applyAlignment="1" applyProtection="1">
      <alignment horizontal="center"/>
    </xf>
    <xf numFmtId="0" fontId="22" fillId="6" borderId="41" xfId="0" applyFont="1" applyFill="1" applyBorder="1" applyAlignment="1">
      <alignment horizontal="center" vertical="center"/>
    </xf>
    <xf numFmtId="0" fontId="37" fillId="6" borderId="0" xfId="0" applyFon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left" vertical="center" wrapText="1"/>
    </xf>
    <xf numFmtId="0" fontId="23" fillId="0" borderId="50" xfId="0" applyFont="1" applyBorder="1" applyAlignment="1">
      <alignment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textRotation="90" wrapText="1"/>
    </xf>
    <xf numFmtId="0" fontId="18" fillId="2" borderId="3" xfId="0" applyFont="1" applyFill="1" applyBorder="1" applyAlignment="1">
      <alignment horizontal="center" vertical="center" textRotation="90" wrapText="1"/>
    </xf>
    <xf numFmtId="0" fontId="18" fillId="2" borderId="42" xfId="0" applyFont="1" applyFill="1" applyBorder="1" applyAlignment="1">
      <alignment horizontal="center" vertical="center" textRotation="90" wrapText="1"/>
    </xf>
    <xf numFmtId="0" fontId="18" fillId="2" borderId="30" xfId="0" applyFont="1" applyFill="1" applyBorder="1" applyAlignment="1">
      <alignment horizontal="center" vertical="center" textRotation="90" wrapText="1"/>
    </xf>
    <xf numFmtId="0" fontId="18" fillId="2" borderId="9" xfId="0" applyFont="1" applyFill="1" applyBorder="1" applyAlignment="1">
      <alignment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6" borderId="57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58" xfId="0" applyFont="1" applyBorder="1" applyAlignment="1">
      <alignment horizontal="left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left" vertical="center" wrapText="1"/>
    </xf>
    <xf numFmtId="0" fontId="0" fillId="0" borderId="6" xfId="0" applyBorder="1"/>
    <xf numFmtId="0" fontId="23" fillId="2" borderId="2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23" fillId="0" borderId="50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/>
    </xf>
    <xf numFmtId="0" fontId="37" fillId="6" borderId="0" xfId="0" applyFont="1" applyFill="1" applyBorder="1" applyAlignment="1">
      <alignment horizontal="center"/>
    </xf>
    <xf numFmtId="0" fontId="23" fillId="0" borderId="25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37" fillId="6" borderId="19" xfId="0" applyFont="1" applyFill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23" fillId="0" borderId="15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3" fillId="0" borderId="51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58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45" fillId="0" borderId="16" xfId="0" applyFont="1" applyBorder="1" applyAlignment="1">
      <alignment horizontal="center" vertical="center" wrapText="1"/>
    </xf>
    <xf numFmtId="0" fontId="23" fillId="6" borderId="50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textRotation="90" wrapText="1"/>
    </xf>
    <xf numFmtId="0" fontId="0" fillId="0" borderId="0" xfId="0" applyProtection="1">
      <protection locked="0"/>
    </xf>
    <xf numFmtId="0" fontId="23" fillId="0" borderId="0" xfId="0" applyFont="1" applyBorder="1" applyAlignment="1" applyProtection="1">
      <alignment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8" borderId="0" xfId="0" applyFill="1"/>
    <xf numFmtId="0" fontId="0" fillId="8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35" xfId="0" applyFill="1" applyBorder="1" applyAlignment="1">
      <alignment horizontal="center" vertical="center" textRotation="90"/>
    </xf>
    <xf numFmtId="0" fontId="0" fillId="3" borderId="43" xfId="0" applyFill="1" applyBorder="1" applyAlignment="1">
      <alignment horizontal="center" vertical="center" textRotation="90"/>
    </xf>
    <xf numFmtId="0" fontId="0" fillId="3" borderId="36" xfId="0" applyFill="1" applyBorder="1" applyAlignment="1">
      <alignment horizontal="center" vertical="center" textRotation="90"/>
    </xf>
    <xf numFmtId="0" fontId="0" fillId="0" borderId="20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4" fillId="2" borderId="20" xfId="2" applyFont="1" applyFill="1" applyBorder="1" applyAlignment="1" applyProtection="1">
      <alignment horizontal="center"/>
    </xf>
    <xf numFmtId="0" fontId="24" fillId="2" borderId="24" xfId="2" applyFont="1" applyFill="1" applyBorder="1" applyAlignment="1" applyProtection="1">
      <alignment horizontal="center"/>
    </xf>
    <xf numFmtId="0" fontId="24" fillId="2" borderId="21" xfId="2" applyFont="1" applyFill="1" applyBorder="1" applyAlignment="1" applyProtection="1">
      <alignment horizontal="center"/>
    </xf>
    <xf numFmtId="0" fontId="0" fillId="0" borderId="33" xfId="0" applyBorder="1" applyAlignment="1">
      <alignment horizontal="center"/>
    </xf>
    <xf numFmtId="0" fontId="0" fillId="0" borderId="44" xfId="0" applyBorder="1" applyAlignment="1">
      <alignment horizontal="center"/>
    </xf>
    <xf numFmtId="0" fontId="18" fillId="2" borderId="20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40" fillId="0" borderId="37" xfId="0" applyFont="1" applyBorder="1" applyAlignment="1">
      <alignment horizontal="center" vertical="center" textRotation="90" wrapText="1"/>
    </xf>
    <xf numFmtId="0" fontId="40" fillId="0" borderId="0" xfId="0" applyFont="1" applyBorder="1" applyAlignment="1">
      <alignment horizontal="center" vertical="center" textRotation="90" wrapText="1"/>
    </xf>
    <xf numFmtId="0" fontId="18" fillId="2" borderId="27" xfId="0" applyFont="1" applyFill="1" applyBorder="1" applyAlignment="1">
      <alignment horizontal="center" vertical="center" textRotation="90"/>
    </xf>
    <xf numFmtId="0" fontId="18" fillId="2" borderId="30" xfId="0" applyFont="1" applyFill="1" applyBorder="1" applyAlignment="1">
      <alignment horizontal="center" vertical="center" textRotation="90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39" xfId="0" applyFont="1" applyFill="1" applyBorder="1" applyAlignment="1">
      <alignment horizontal="center" vertical="center" textRotation="90"/>
    </xf>
    <xf numFmtId="0" fontId="18" fillId="2" borderId="52" xfId="0" applyFont="1" applyFill="1" applyBorder="1" applyAlignment="1">
      <alignment horizontal="center" vertical="center" textRotation="90"/>
    </xf>
    <xf numFmtId="0" fontId="18" fillId="2" borderId="35" xfId="0" applyFont="1" applyFill="1" applyBorder="1" applyAlignment="1">
      <alignment horizontal="center" vertical="center" textRotation="90"/>
    </xf>
    <xf numFmtId="0" fontId="18" fillId="2" borderId="46" xfId="0" applyFont="1" applyFill="1" applyBorder="1" applyAlignment="1">
      <alignment horizontal="center" vertical="center" textRotation="90"/>
    </xf>
    <xf numFmtId="0" fontId="40" fillId="0" borderId="14" xfId="0" applyFont="1" applyBorder="1" applyAlignment="1">
      <alignment horizontal="center" vertical="center" textRotation="90" wrapText="1"/>
    </xf>
    <xf numFmtId="0" fontId="40" fillId="0" borderId="16" xfId="0" applyFont="1" applyBorder="1" applyAlignment="1">
      <alignment horizontal="center" vertical="center" textRotation="90" wrapText="1"/>
    </xf>
    <xf numFmtId="0" fontId="40" fillId="0" borderId="54" xfId="0" applyFont="1" applyBorder="1" applyAlignment="1">
      <alignment horizontal="center" vertical="center" textRotation="90" wrapText="1"/>
    </xf>
    <xf numFmtId="0" fontId="40" fillId="0" borderId="25" xfId="0" applyFont="1" applyBorder="1" applyAlignment="1">
      <alignment horizontal="center" vertical="center" textRotation="90" wrapText="1"/>
    </xf>
    <xf numFmtId="0" fontId="40" fillId="0" borderId="1" xfId="0" applyFont="1" applyBorder="1" applyAlignment="1">
      <alignment horizontal="center" vertical="center" textRotation="90" wrapText="1"/>
    </xf>
    <xf numFmtId="0" fontId="31" fillId="0" borderId="10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34" fillId="6" borderId="7" xfId="2" applyFont="1" applyFill="1" applyBorder="1" applyAlignment="1" applyProtection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5" fillId="6" borderId="6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9" fillId="0" borderId="41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42" fillId="0" borderId="4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0" fillId="0" borderId="50" xfId="0" applyFont="1" applyBorder="1" applyAlignment="1">
      <alignment horizontal="center" vertical="center" textRotation="90" wrapText="1"/>
    </xf>
    <xf numFmtId="0" fontId="40" fillId="0" borderId="11" xfId="0" applyFont="1" applyBorder="1" applyAlignment="1">
      <alignment horizontal="center" vertical="center" textRotation="90" wrapText="1"/>
    </xf>
    <xf numFmtId="0" fontId="40" fillId="0" borderId="19" xfId="0" applyFont="1" applyBorder="1" applyAlignment="1">
      <alignment horizontal="center" vertical="center" textRotation="90" wrapText="1"/>
    </xf>
    <xf numFmtId="0" fontId="40" fillId="0" borderId="13" xfId="0" applyFont="1" applyBorder="1" applyAlignment="1">
      <alignment horizontal="center" vertical="center" textRotation="90" wrapText="1"/>
    </xf>
    <xf numFmtId="0" fontId="40" fillId="0" borderId="27" xfId="0" applyFont="1" applyBorder="1" applyAlignment="1">
      <alignment horizontal="center" vertical="center" textRotation="90" wrapText="1"/>
    </xf>
    <xf numFmtId="0" fontId="40" fillId="0" borderId="30" xfId="0" applyFont="1" applyBorder="1" applyAlignment="1">
      <alignment horizontal="center" vertical="center" textRotation="90" wrapText="1"/>
    </xf>
    <xf numFmtId="0" fontId="40" fillId="0" borderId="28" xfId="0" applyFont="1" applyBorder="1" applyAlignment="1">
      <alignment horizontal="center" vertical="center" textRotation="90" wrapText="1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8" xfId="0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center" vertical="center"/>
    </xf>
    <xf numFmtId="0" fontId="44" fillId="0" borderId="7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40" fillId="0" borderId="38" xfId="0" applyFont="1" applyBorder="1" applyAlignment="1">
      <alignment horizontal="center" vertical="center" textRotation="90" wrapText="1"/>
    </xf>
    <xf numFmtId="0" fontId="40" fillId="0" borderId="2" xfId="0" applyFont="1" applyBorder="1" applyAlignment="1">
      <alignment horizontal="center" vertical="center" textRotation="90" wrapText="1"/>
    </xf>
    <xf numFmtId="0" fontId="40" fillId="0" borderId="59" xfId="0" applyFont="1" applyBorder="1" applyAlignment="1">
      <alignment horizontal="center" vertical="center" textRotation="90" wrapText="1"/>
    </xf>
    <xf numFmtId="0" fontId="43" fillId="0" borderId="55" xfId="0" applyFont="1" applyBorder="1" applyAlignment="1">
      <alignment horizontal="center" vertical="center" textRotation="90"/>
    </xf>
    <xf numFmtId="0" fontId="43" fillId="0" borderId="0" xfId="0" applyFont="1" applyBorder="1" applyAlignment="1">
      <alignment horizontal="center" vertical="center" textRotation="90"/>
    </xf>
    <xf numFmtId="0" fontId="43" fillId="0" borderId="26" xfId="0" applyFont="1" applyBorder="1" applyAlignment="1">
      <alignment horizontal="center" vertical="center" textRotation="90"/>
    </xf>
    <xf numFmtId="0" fontId="43" fillId="0" borderId="1" xfId="0" applyFont="1" applyBorder="1" applyAlignment="1">
      <alignment horizontal="center" vertical="center" textRotation="90"/>
    </xf>
    <xf numFmtId="0" fontId="43" fillId="0" borderId="50" xfId="0" applyFont="1" applyBorder="1" applyAlignment="1">
      <alignment horizontal="center" vertical="center" textRotation="90"/>
    </xf>
    <xf numFmtId="0" fontId="40" fillId="0" borderId="57" xfId="0" applyFont="1" applyBorder="1" applyAlignment="1">
      <alignment horizontal="center" vertical="center" textRotation="90" wrapText="1"/>
    </xf>
    <xf numFmtId="0" fontId="40" fillId="0" borderId="5" xfId="0" applyFont="1" applyBorder="1" applyAlignment="1">
      <alignment horizontal="center" vertical="center" textRotation="90" wrapText="1"/>
    </xf>
    <xf numFmtId="0" fontId="25" fillId="0" borderId="20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3" fillId="3" borderId="20" xfId="2" applyFont="1" applyFill="1" applyBorder="1" applyAlignment="1" applyProtection="1">
      <alignment horizontal="center"/>
    </xf>
    <xf numFmtId="0" fontId="3" fillId="3" borderId="24" xfId="2" applyFont="1" applyFill="1" applyBorder="1" applyAlignment="1" applyProtection="1">
      <alignment horizontal="center"/>
    </xf>
    <xf numFmtId="0" fontId="3" fillId="3" borderId="21" xfId="2" applyFont="1" applyFill="1" applyBorder="1" applyAlignment="1" applyProtection="1">
      <alignment horizontal="center"/>
    </xf>
    <xf numFmtId="0" fontId="26" fillId="0" borderId="20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1" fillId="3" borderId="20" xfId="2" applyFont="1" applyFill="1" applyBorder="1" applyAlignment="1" applyProtection="1">
      <alignment horizontal="center" wrapText="1"/>
    </xf>
    <xf numFmtId="0" fontId="1" fillId="3" borderId="24" xfId="2" applyFont="1" applyFill="1" applyBorder="1" applyAlignment="1" applyProtection="1">
      <alignment horizontal="center" wrapText="1"/>
    </xf>
    <xf numFmtId="0" fontId="1" fillId="3" borderId="21" xfId="2" applyFont="1" applyFill="1" applyBorder="1" applyAlignment="1" applyProtection="1">
      <alignment horizontal="center" wrapText="1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4" fillId="3" borderId="20" xfId="2" applyFont="1" applyFill="1" applyBorder="1" applyAlignment="1" applyProtection="1">
      <alignment horizontal="center"/>
    </xf>
    <xf numFmtId="0" fontId="4" fillId="3" borderId="24" xfId="2" applyFont="1" applyFill="1" applyBorder="1" applyAlignment="1" applyProtection="1">
      <alignment horizontal="center"/>
    </xf>
    <xf numFmtId="0" fontId="4" fillId="3" borderId="21" xfId="2" applyFont="1" applyFill="1" applyBorder="1" applyAlignment="1" applyProtection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" fillId="3" borderId="20" xfId="2" applyFont="1" applyFill="1" applyBorder="1" applyAlignment="1" applyProtection="1">
      <alignment horizontal="center" wrapText="1"/>
    </xf>
    <xf numFmtId="0" fontId="2" fillId="3" borderId="24" xfId="2" applyFont="1" applyFill="1" applyBorder="1" applyAlignment="1" applyProtection="1">
      <alignment horizontal="center" wrapText="1"/>
    </xf>
    <xf numFmtId="0" fontId="2" fillId="3" borderId="21" xfId="2" applyFont="1" applyFill="1" applyBorder="1" applyAlignment="1" applyProtection="1">
      <alignment horizontal="center" wrapText="1"/>
    </xf>
    <xf numFmtId="0" fontId="27" fillId="0" borderId="10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7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6" fillId="3" borderId="20" xfId="2" applyFont="1" applyFill="1" applyBorder="1" applyAlignment="1" applyProtection="1">
      <alignment horizontal="center"/>
    </xf>
    <xf numFmtId="0" fontId="6" fillId="3" borderId="24" xfId="2" applyFont="1" applyFill="1" applyBorder="1" applyAlignment="1" applyProtection="1">
      <alignment horizontal="center"/>
    </xf>
    <xf numFmtId="0" fontId="6" fillId="3" borderId="21" xfId="2" applyFont="1" applyFill="1" applyBorder="1" applyAlignment="1" applyProtection="1">
      <alignment horizontal="center"/>
    </xf>
    <xf numFmtId="0" fontId="1" fillId="3" borderId="20" xfId="2" applyFont="1" applyFill="1" applyBorder="1" applyAlignment="1" applyProtection="1">
      <alignment horizontal="center"/>
    </xf>
    <xf numFmtId="0" fontId="1" fillId="3" borderId="24" xfId="2" applyFont="1" applyFill="1" applyBorder="1" applyAlignment="1" applyProtection="1">
      <alignment horizontal="center"/>
    </xf>
    <xf numFmtId="0" fontId="1" fillId="3" borderId="21" xfId="2" applyFont="1" applyFill="1" applyBorder="1" applyAlignment="1" applyProtection="1">
      <alignment horizontal="center"/>
    </xf>
    <xf numFmtId="0" fontId="38" fillId="6" borderId="20" xfId="2" applyFont="1" applyFill="1" applyBorder="1" applyAlignment="1" applyProtection="1">
      <alignment horizontal="center"/>
    </xf>
    <xf numFmtId="0" fontId="38" fillId="6" borderId="21" xfId="2" applyFont="1" applyFill="1" applyBorder="1" applyAlignment="1" applyProtection="1">
      <alignment horizont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" fillId="3" borderId="20" xfId="2" applyFont="1" applyFill="1" applyBorder="1" applyAlignment="1" applyProtection="1">
      <alignment horizontal="center"/>
    </xf>
    <xf numFmtId="0" fontId="2" fillId="3" borderId="21" xfId="2" applyFont="1" applyFill="1" applyBorder="1" applyAlignment="1" applyProtection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40" fillId="0" borderId="48" xfId="0" applyFont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wrapText="1"/>
    </xf>
    <xf numFmtId="0" fontId="40" fillId="0" borderId="56" xfId="0" applyFont="1" applyBorder="1" applyAlignment="1">
      <alignment horizontal="center" vertical="center" textRotation="90" wrapText="1"/>
    </xf>
    <xf numFmtId="0" fontId="23" fillId="0" borderId="23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textRotation="90" wrapText="1"/>
    </xf>
    <xf numFmtId="0" fontId="40" fillId="0" borderId="61" xfId="0" applyFont="1" applyBorder="1" applyAlignment="1">
      <alignment horizontal="center" vertical="center" textRotation="90" wrapText="1"/>
    </xf>
    <xf numFmtId="0" fontId="40" fillId="0" borderId="62" xfId="0" applyFont="1" applyBorder="1" applyAlignment="1">
      <alignment horizontal="center" vertical="center" textRotation="90" wrapText="1"/>
    </xf>
    <xf numFmtId="0" fontId="40" fillId="0" borderId="63" xfId="0" applyFont="1" applyBorder="1" applyAlignment="1">
      <alignment horizontal="center" vertical="center" textRotation="90" wrapText="1"/>
    </xf>
    <xf numFmtId="0" fontId="40" fillId="0" borderId="3" xfId="0" applyFont="1" applyBorder="1" applyAlignment="1">
      <alignment horizontal="center" vertical="center" textRotation="90" wrapText="1"/>
    </xf>
    <xf numFmtId="0" fontId="46" fillId="0" borderId="63" xfId="0" applyFont="1" applyBorder="1" applyAlignment="1">
      <alignment horizontal="center" vertical="center" textRotation="90" wrapText="1"/>
    </xf>
    <xf numFmtId="0" fontId="46" fillId="0" borderId="3" xfId="0" applyFont="1" applyBorder="1" applyAlignment="1">
      <alignment horizontal="center" vertical="center" textRotation="90" wrapText="1"/>
    </xf>
    <xf numFmtId="0" fontId="46" fillId="0" borderId="5" xfId="0" applyFont="1" applyBorder="1" applyAlignment="1">
      <alignment horizontal="center" vertical="center" textRotation="90" wrapText="1"/>
    </xf>
    <xf numFmtId="0" fontId="40" fillId="0" borderId="4" xfId="0" applyFont="1" applyBorder="1" applyAlignment="1">
      <alignment horizontal="center" vertical="center" textRotation="90" wrapText="1"/>
    </xf>
  </cellXfs>
  <cellStyles count="6">
    <cellStyle name="Euro" xfId="1"/>
    <cellStyle name="Hipervínculo" xfId="2" builtinId="8"/>
    <cellStyle name="Millares" xfId="3" builtinId="3"/>
    <cellStyle name="Normal" xfId="0" builtinId="0"/>
    <cellStyle name="Normal 2" xfId="4"/>
    <cellStyle name="Porcentual 2" xfId="5"/>
  </cellStyles>
  <dxfs count="84"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COMENDACIONE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844261</xdr:colOff>
      <xdr:row>0</xdr:row>
      <xdr:rowOff>72378</xdr:rowOff>
    </xdr:from>
    <xdr:ext cx="7338579" cy="1161542"/>
    <xdr:sp macro="" textlink="">
      <xdr:nvSpPr>
        <xdr:cNvPr id="3" name="2 Rectángulo"/>
        <xdr:cNvSpPr/>
      </xdr:nvSpPr>
      <xdr:spPr>
        <a:xfrm>
          <a:off x="16040966" y="72378"/>
          <a:ext cx="7338579" cy="1161542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MATRIZ DE RlESGO</a:t>
          </a:r>
        </a:p>
      </xdr:txBody>
    </xdr:sp>
    <xdr:clientData/>
  </xdr:oneCellAnchor>
  <xdr:twoCellAnchor editAs="oneCell">
    <xdr:from>
      <xdr:col>25</xdr:col>
      <xdr:colOff>1162050</xdr:colOff>
      <xdr:row>0</xdr:row>
      <xdr:rowOff>876300</xdr:rowOff>
    </xdr:from>
    <xdr:to>
      <xdr:col>26</xdr:col>
      <xdr:colOff>2438400</xdr:colOff>
      <xdr:row>3</xdr:row>
      <xdr:rowOff>266700</xdr:rowOff>
    </xdr:to>
    <xdr:pic>
      <xdr:nvPicPr>
        <xdr:cNvPr id="4" name="Imagen 3" descr="logorojo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23050" y="876300"/>
          <a:ext cx="3543300" cy="165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5</xdr:row>
      <xdr:rowOff>276225</xdr:rowOff>
    </xdr:from>
    <xdr:to>
      <xdr:col>3</xdr:col>
      <xdr:colOff>600075</xdr:colOff>
      <xdr:row>12</xdr:row>
      <xdr:rowOff>66675</xdr:rowOff>
    </xdr:to>
    <xdr:sp macro="" textlink="">
      <xdr:nvSpPr>
        <xdr:cNvPr id="2" name="1 CuadroTexto"/>
        <xdr:cNvSpPr txBox="1"/>
      </xdr:nvSpPr>
      <xdr:spPr>
        <a:xfrm>
          <a:off x="209550" y="1609725"/>
          <a:ext cx="2676525" cy="2324100"/>
        </a:xfrm>
        <a:prstGeom prst="rect">
          <a:avLst/>
        </a:prstGeom>
        <a:gradFill flip="none" rotWithShape="1">
          <a:gsLst>
            <a:gs pos="14000">
              <a:srgbClr val="FF0000">
                <a:alpha val="0"/>
              </a:srgbClr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path path="circle">
            <a:fillToRect l="100000" t="100000"/>
          </a:path>
          <a:tileRect r="-100000" b="-100000"/>
        </a:gra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2200"/>
            </a:lnSpc>
          </a:pPr>
          <a:r>
            <a:rPr lang="es-CO" sz="2000"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MATRIZ</a:t>
          </a:r>
          <a:r>
            <a:rPr lang="es-CO" sz="2000" baseline="0"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 DE RIESGOS</a:t>
          </a:r>
        </a:p>
        <a:p>
          <a:pPr algn="ctr">
            <a:lnSpc>
              <a:spcPts val="2200"/>
            </a:lnSpc>
          </a:pPr>
          <a:endParaRPr lang="es-CO" sz="2000" baseline="0">
            <a:solidFill>
              <a:schemeClr val="bg1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>
            <a:lnSpc>
              <a:spcPts val="2100"/>
            </a:lnSpc>
          </a:pPr>
          <a:r>
            <a:rPr lang="es-CO" sz="2000" baseline="0"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FUENTE: METODOLOGIA GTC 45 2013</a:t>
          </a:r>
          <a:endParaRPr lang="es-CO" sz="2000">
            <a:solidFill>
              <a:schemeClr val="bg1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twoCellAnchor>
    <xdr:from>
      <xdr:col>11</xdr:col>
      <xdr:colOff>123825</xdr:colOff>
      <xdr:row>5</xdr:row>
      <xdr:rowOff>228600</xdr:rowOff>
    </xdr:from>
    <xdr:to>
      <xdr:col>14</xdr:col>
      <xdr:colOff>514350</xdr:colOff>
      <xdr:row>12</xdr:row>
      <xdr:rowOff>19050</xdr:rowOff>
    </xdr:to>
    <xdr:sp macro="" textlink="">
      <xdr:nvSpPr>
        <xdr:cNvPr id="3" name="2 CuadroTexto">
          <a:hlinkClick xmlns:r="http://schemas.openxmlformats.org/officeDocument/2006/relationships" r:id="rId1" tooltip="VEA EL INFORME TECNICO"/>
        </xdr:cNvPr>
        <xdr:cNvSpPr txBox="1"/>
      </xdr:nvSpPr>
      <xdr:spPr>
        <a:xfrm>
          <a:off x="8505825" y="1562100"/>
          <a:ext cx="2676525" cy="2324100"/>
        </a:xfrm>
        <a:prstGeom prst="rect">
          <a:avLst/>
        </a:prstGeom>
        <a:gradFill flip="none" rotWithShape="1">
          <a:gsLst>
            <a:gs pos="14000">
              <a:srgbClr val="FF0000">
                <a:alpha val="0"/>
              </a:srgbClr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path path="circle">
            <a:fillToRect l="100000" t="100000"/>
          </a:path>
          <a:tileRect r="-100000" b="-100000"/>
        </a:gra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CO" sz="2000"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MATRIZ</a:t>
          </a:r>
          <a:r>
            <a:rPr lang="es-CO" sz="2000" baseline="0"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 DE RIESGOS</a:t>
          </a:r>
        </a:p>
        <a:p>
          <a:pPr algn="ctr"/>
          <a:endParaRPr lang="es-CO" sz="2000" baseline="0">
            <a:solidFill>
              <a:schemeClr val="bg1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/>
          <a:r>
            <a:rPr lang="es-CO" sz="2000" baseline="0">
              <a:solidFill>
                <a:schemeClr val="bg1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SOPORTE TECNICO</a:t>
          </a:r>
          <a:endParaRPr lang="es-CO" sz="2000">
            <a:solidFill>
              <a:schemeClr val="bg1"/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2552700</xdr:colOff>
      <xdr:row>15</xdr:row>
      <xdr:rowOff>142875</xdr:rowOff>
    </xdr:from>
    <xdr:to>
      <xdr:col>1</xdr:col>
      <xdr:colOff>1343025</xdr:colOff>
      <xdr:row>40</xdr:row>
      <xdr:rowOff>193260</xdr:rowOff>
    </xdr:to>
    <xdr:pic>
      <xdr:nvPicPr>
        <xdr:cNvPr id="4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06" t="-2605" r="27968" b="3516"/>
        <a:stretch>
          <a:fillRect/>
        </a:stretch>
      </xdr:blipFill>
      <xdr:spPr bwMode="auto">
        <a:xfrm>
          <a:off x="2552700" y="5505450"/>
          <a:ext cx="3486150" cy="481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opLeftCell="A7" workbookViewId="0">
      <selection activeCell="A13" sqref="A13:H13"/>
    </sheetView>
  </sheetViews>
  <sheetFormatPr baseColWidth="10" defaultRowHeight="15" x14ac:dyDescent="0.25"/>
  <cols>
    <col min="2" max="2" width="17.140625" customWidth="1"/>
    <col min="3" max="3" width="20.28515625" customWidth="1"/>
    <col min="4" max="4" width="19.5703125" customWidth="1"/>
    <col min="5" max="5" width="38.5703125" customWidth="1"/>
    <col min="6" max="6" width="21.5703125" customWidth="1"/>
    <col min="7" max="7" width="21.7109375" customWidth="1"/>
    <col min="8" max="8" width="19.85546875" customWidth="1"/>
  </cols>
  <sheetData>
    <row r="1" spans="1:8" ht="24" customHeight="1" thickBot="1" x14ac:dyDescent="0.3">
      <c r="A1" s="209" t="s">
        <v>34</v>
      </c>
      <c r="B1" s="210"/>
      <c r="C1" s="210"/>
      <c r="D1" s="210"/>
      <c r="E1" s="210"/>
      <c r="F1" s="210"/>
      <c r="G1" s="210"/>
      <c r="H1" s="211"/>
    </row>
    <row r="2" spans="1:8" ht="15.75" thickBot="1" x14ac:dyDescent="0.3">
      <c r="A2" s="215"/>
      <c r="B2" s="206" t="s">
        <v>8</v>
      </c>
      <c r="C2" s="207"/>
      <c r="D2" s="207"/>
      <c r="E2" s="207"/>
      <c r="F2" s="207"/>
      <c r="G2" s="207"/>
      <c r="H2" s="208"/>
    </row>
    <row r="3" spans="1:8" ht="30.75" thickBot="1" x14ac:dyDescent="0.3">
      <c r="A3" s="216"/>
      <c r="B3" s="84" t="s">
        <v>35</v>
      </c>
      <c r="C3" s="87" t="s">
        <v>36</v>
      </c>
      <c r="D3" s="84" t="s">
        <v>37</v>
      </c>
      <c r="E3" s="87" t="s">
        <v>38</v>
      </c>
      <c r="F3" s="84" t="s">
        <v>39</v>
      </c>
      <c r="G3" s="87" t="s">
        <v>40</v>
      </c>
      <c r="H3" s="84" t="s">
        <v>41</v>
      </c>
    </row>
    <row r="4" spans="1:8" ht="135.75" thickBot="1" x14ac:dyDescent="0.3">
      <c r="A4" s="203" t="s">
        <v>7</v>
      </c>
      <c r="B4" s="85" t="s">
        <v>42</v>
      </c>
      <c r="C4" s="88" t="s">
        <v>50</v>
      </c>
      <c r="D4" s="85" t="s">
        <v>57</v>
      </c>
      <c r="E4" s="88" t="s">
        <v>63</v>
      </c>
      <c r="F4" s="85" t="s">
        <v>69</v>
      </c>
      <c r="G4" s="88" t="s">
        <v>73</v>
      </c>
      <c r="H4" s="85" t="s">
        <v>81</v>
      </c>
    </row>
    <row r="5" spans="1:8" ht="75.75" thickBot="1" x14ac:dyDescent="0.3">
      <c r="A5" s="204"/>
      <c r="B5" s="85" t="s">
        <v>43</v>
      </c>
      <c r="C5" s="88" t="s">
        <v>51</v>
      </c>
      <c r="D5" s="85" t="s">
        <v>58</v>
      </c>
      <c r="E5" s="88" t="s">
        <v>64</v>
      </c>
      <c r="F5" s="85" t="s">
        <v>70</v>
      </c>
      <c r="G5" s="88" t="s">
        <v>74</v>
      </c>
      <c r="H5" s="85" t="s">
        <v>82</v>
      </c>
    </row>
    <row r="6" spans="1:8" ht="165.75" thickBot="1" x14ac:dyDescent="0.3">
      <c r="A6" s="204"/>
      <c r="B6" s="85" t="s">
        <v>44</v>
      </c>
      <c r="C6" s="88" t="s">
        <v>52</v>
      </c>
      <c r="D6" s="85" t="s">
        <v>59</v>
      </c>
      <c r="E6" s="88" t="s">
        <v>65</v>
      </c>
      <c r="F6" s="85" t="s">
        <v>71</v>
      </c>
      <c r="G6" s="88" t="s">
        <v>75</v>
      </c>
      <c r="H6" s="85" t="s">
        <v>83</v>
      </c>
    </row>
    <row r="7" spans="1:8" ht="75.75" thickBot="1" x14ac:dyDescent="0.3">
      <c r="A7" s="204"/>
      <c r="B7" s="86" t="s">
        <v>45</v>
      </c>
      <c r="C7" s="89" t="s">
        <v>53</v>
      </c>
      <c r="D7" s="86" t="s">
        <v>60</v>
      </c>
      <c r="E7" s="89" t="s">
        <v>66</v>
      </c>
      <c r="F7" s="86" t="s">
        <v>72</v>
      </c>
      <c r="G7" s="89" t="s">
        <v>76</v>
      </c>
      <c r="H7" s="86" t="s">
        <v>84</v>
      </c>
    </row>
    <row r="8" spans="1:8" ht="105.75" thickBot="1" x14ac:dyDescent="0.3">
      <c r="A8" s="204"/>
      <c r="B8" s="85" t="s">
        <v>46</v>
      </c>
      <c r="C8" s="88" t="s">
        <v>54</v>
      </c>
      <c r="D8" s="85" t="s">
        <v>61</v>
      </c>
      <c r="E8" s="88" t="s">
        <v>67</v>
      </c>
      <c r="F8" s="85"/>
      <c r="G8" s="88" t="s">
        <v>77</v>
      </c>
      <c r="H8" s="85" t="s">
        <v>85</v>
      </c>
    </row>
    <row r="9" spans="1:8" ht="60.75" thickBot="1" x14ac:dyDescent="0.3">
      <c r="A9" s="204"/>
      <c r="B9" s="85" t="s">
        <v>47</v>
      </c>
      <c r="C9" s="88" t="s">
        <v>55</v>
      </c>
      <c r="D9" s="85" t="s">
        <v>62</v>
      </c>
      <c r="E9" s="88" t="s">
        <v>68</v>
      </c>
      <c r="F9" s="85"/>
      <c r="G9" s="88" t="s">
        <v>211</v>
      </c>
      <c r="H9" s="85" t="s">
        <v>86</v>
      </c>
    </row>
    <row r="10" spans="1:8" ht="90.75" thickBot="1" x14ac:dyDescent="0.3">
      <c r="A10" s="204"/>
      <c r="B10" s="85" t="s">
        <v>48</v>
      </c>
      <c r="C10" s="88" t="s">
        <v>56</v>
      </c>
      <c r="D10" s="85"/>
      <c r="E10" s="88"/>
      <c r="F10" s="85"/>
      <c r="G10" s="88" t="s">
        <v>79</v>
      </c>
      <c r="H10" s="85" t="s">
        <v>210</v>
      </c>
    </row>
    <row r="11" spans="1:8" ht="30.75" thickBot="1" x14ac:dyDescent="0.3">
      <c r="A11" s="205"/>
      <c r="B11" s="85" t="s">
        <v>49</v>
      </c>
      <c r="C11" s="88"/>
      <c r="D11" s="85"/>
      <c r="E11" s="88"/>
      <c r="F11" s="85"/>
      <c r="G11" s="88" t="s">
        <v>80</v>
      </c>
      <c r="H11" s="85"/>
    </row>
    <row r="12" spans="1:8" ht="15.75" thickBot="1" x14ac:dyDescent="0.3">
      <c r="B12" s="1"/>
      <c r="C12" s="1"/>
      <c r="D12" s="1"/>
      <c r="E12" s="1"/>
      <c r="F12" s="1"/>
      <c r="G12" s="1"/>
      <c r="H12" s="1"/>
    </row>
    <row r="13" spans="1:8" ht="29.25" thickBot="1" x14ac:dyDescent="0.5">
      <c r="A13" s="212" t="s">
        <v>178</v>
      </c>
      <c r="B13" s="213"/>
      <c r="C13" s="213"/>
      <c r="D13" s="213"/>
      <c r="E13" s="213"/>
      <c r="F13" s="213"/>
      <c r="G13" s="213"/>
      <c r="H13" s="214"/>
    </row>
  </sheetData>
  <mergeCells count="5">
    <mergeCell ref="A4:A11"/>
    <mergeCell ref="B2:H2"/>
    <mergeCell ref="A1:H1"/>
    <mergeCell ref="A13:H13"/>
    <mergeCell ref="A2:A3"/>
  </mergeCells>
  <hyperlinks>
    <hyperlink ref="A13:H13" location="PORTADA!A1" tooltip="REGRESAR A PORTADA" display="VOLVER"/>
  </hyperlinks>
  <pageMargins left="0.70866141732283472" right="0.70866141732283472" top="0.74803149606299213" bottom="0.74803149606299213" header="0.31496062992125984" footer="0.31496062992125984"/>
  <pageSetup scale="5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zoomScale="68" zoomScaleNormal="68" workbookViewId="0">
      <selection activeCell="B6" sqref="B6"/>
    </sheetView>
  </sheetViews>
  <sheetFormatPr baseColWidth="10" defaultRowHeight="15" x14ac:dyDescent="0.25"/>
  <cols>
    <col min="1" max="1" width="34.42578125" customWidth="1"/>
    <col min="2" max="2" width="115.42578125" customWidth="1"/>
  </cols>
  <sheetData>
    <row r="1" spans="1:2" ht="23.25" customHeight="1" x14ac:dyDescent="0.25">
      <c r="A1" s="337" t="s">
        <v>23</v>
      </c>
      <c r="B1" s="338"/>
    </row>
    <row r="2" spans="1:2" ht="15.75" thickBot="1" x14ac:dyDescent="0.3">
      <c r="A2" s="339"/>
      <c r="B2" s="340"/>
    </row>
    <row r="3" spans="1:2" ht="32.25" thickBot="1" x14ac:dyDescent="0.3">
      <c r="A3" s="102" t="s">
        <v>168</v>
      </c>
      <c r="B3" s="102" t="s">
        <v>128</v>
      </c>
    </row>
    <row r="4" spans="1:2" ht="32.25" thickBot="1" x14ac:dyDescent="0.55000000000000004">
      <c r="A4" s="103" t="s">
        <v>169</v>
      </c>
      <c r="B4" s="110" t="s">
        <v>173</v>
      </c>
    </row>
    <row r="5" spans="1:2" ht="32.25" thickBot="1" x14ac:dyDescent="0.55000000000000004">
      <c r="A5" s="104" t="s">
        <v>170</v>
      </c>
      <c r="B5" s="112" t="s">
        <v>174</v>
      </c>
    </row>
    <row r="6" spans="1:2" ht="32.25" thickBot="1" x14ac:dyDescent="0.55000000000000004">
      <c r="A6" s="105" t="s">
        <v>171</v>
      </c>
      <c r="B6" s="111" t="s">
        <v>175</v>
      </c>
    </row>
    <row r="7" spans="1:2" ht="32.25" thickBot="1" x14ac:dyDescent="0.55000000000000004">
      <c r="A7" s="106" t="s">
        <v>172</v>
      </c>
      <c r="B7" s="106" t="s">
        <v>175</v>
      </c>
    </row>
    <row r="8" spans="1:2" ht="15.75" thickBot="1" x14ac:dyDescent="0.3">
      <c r="A8" s="35"/>
      <c r="B8" s="36"/>
    </row>
    <row r="9" spans="1:2" ht="34.5" thickBot="1" x14ac:dyDescent="0.55000000000000004">
      <c r="A9" s="335" t="s">
        <v>178</v>
      </c>
      <c r="B9" s="336"/>
    </row>
    <row r="10" spans="1:2" ht="31.5" customHeight="1" x14ac:dyDescent="0.25"/>
  </sheetData>
  <mergeCells count="2">
    <mergeCell ref="A9:B9"/>
    <mergeCell ref="A1:B2"/>
  </mergeCells>
  <hyperlinks>
    <hyperlink ref="A9:B9" location="PORTADA!A1" display="VOLVER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scale="85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zoomScale="85" zoomScaleNormal="85" workbookViewId="0">
      <selection activeCell="H8" sqref="H8"/>
    </sheetView>
  </sheetViews>
  <sheetFormatPr baseColWidth="10" defaultRowHeight="15" x14ac:dyDescent="0.25"/>
  <sheetData>
    <row r="1" spans="1:16" ht="18.75" x14ac:dyDescent="0.3">
      <c r="A1" s="12"/>
      <c r="B1" s="12"/>
      <c r="C1" s="12"/>
      <c r="D1" s="12"/>
      <c r="E1" s="13"/>
      <c r="F1" s="13"/>
      <c r="G1" s="13"/>
      <c r="H1" s="14" t="s">
        <v>176</v>
      </c>
      <c r="I1" s="13"/>
      <c r="J1" s="13"/>
      <c r="K1" s="13"/>
      <c r="L1" s="12"/>
      <c r="M1" s="12"/>
      <c r="N1" s="12"/>
      <c r="O1" s="12"/>
      <c r="P1" s="12"/>
    </row>
    <row r="2" spans="1:16" ht="18.75" x14ac:dyDescent="0.3">
      <c r="A2" s="12"/>
      <c r="B2" s="12"/>
      <c r="C2" s="12"/>
      <c r="D2" s="12"/>
      <c r="E2" s="13"/>
      <c r="F2" s="13"/>
      <c r="G2" s="13"/>
      <c r="H2" s="14"/>
      <c r="I2" s="13"/>
      <c r="J2" s="13"/>
      <c r="K2" s="13"/>
      <c r="L2" s="12"/>
      <c r="M2" s="12"/>
      <c r="N2" s="12"/>
      <c r="O2" s="12"/>
      <c r="P2" s="12"/>
    </row>
    <row r="3" spans="1:16" ht="18.75" x14ac:dyDescent="0.3">
      <c r="A3" s="12"/>
      <c r="B3" s="12"/>
      <c r="C3" s="12"/>
      <c r="D3" s="12"/>
      <c r="E3" s="13"/>
      <c r="F3" s="13"/>
      <c r="G3" s="13"/>
      <c r="H3" s="15" t="s">
        <v>177</v>
      </c>
      <c r="I3" s="13"/>
      <c r="J3" s="13"/>
      <c r="K3" s="13"/>
      <c r="L3" s="12"/>
      <c r="M3" s="12"/>
      <c r="N3" s="12"/>
      <c r="O3" s="12"/>
      <c r="P3" s="12"/>
    </row>
    <row r="4" spans="1:16" ht="26.25" customHeight="1" x14ac:dyDescent="0.3">
      <c r="A4" s="12"/>
      <c r="B4" s="12"/>
      <c r="C4" s="12"/>
      <c r="D4" s="12"/>
      <c r="E4" s="341"/>
      <c r="F4" s="341"/>
      <c r="G4" s="341"/>
      <c r="H4" s="341"/>
      <c r="I4" s="341"/>
      <c r="J4" s="341"/>
      <c r="K4" s="341"/>
      <c r="L4" s="12"/>
      <c r="M4" s="12"/>
      <c r="N4" s="12"/>
      <c r="O4" s="12"/>
      <c r="P4" s="12"/>
    </row>
    <row r="5" spans="1:16" ht="26.25" customHeight="1" x14ac:dyDescent="0.3">
      <c r="A5" s="12"/>
      <c r="B5" s="12"/>
      <c r="C5" s="12"/>
      <c r="D5" s="12"/>
      <c r="E5" s="15"/>
      <c r="F5" s="15"/>
      <c r="G5" s="15"/>
      <c r="H5" s="16" t="s">
        <v>198</v>
      </c>
      <c r="I5" s="15"/>
      <c r="J5" s="15"/>
      <c r="K5" s="15"/>
      <c r="L5" s="12"/>
      <c r="M5" s="12"/>
      <c r="N5" s="12"/>
      <c r="O5" s="12"/>
      <c r="P5" s="12"/>
    </row>
    <row r="6" spans="1:16" ht="18.75" x14ac:dyDescent="0.3">
      <c r="A6" s="12"/>
      <c r="B6" s="12"/>
      <c r="C6" s="12"/>
      <c r="D6" s="12"/>
      <c r="E6" s="13"/>
      <c r="F6" s="13"/>
      <c r="G6" s="13"/>
      <c r="H6" s="16" t="s">
        <v>199</v>
      </c>
      <c r="I6" s="13"/>
      <c r="J6" s="13"/>
      <c r="K6" s="13"/>
      <c r="L6" s="12"/>
      <c r="M6" s="12"/>
      <c r="N6" s="12"/>
      <c r="O6" s="12"/>
      <c r="P6" s="12"/>
    </row>
    <row r="7" spans="1:16" ht="18.75" x14ac:dyDescent="0.3">
      <c r="A7" s="12"/>
      <c r="B7" s="12"/>
      <c r="C7" s="12"/>
      <c r="D7" s="12"/>
      <c r="E7" s="13"/>
      <c r="F7" s="13"/>
      <c r="G7" s="13"/>
      <c r="H7" s="16" t="s">
        <v>200</v>
      </c>
      <c r="I7" s="13"/>
      <c r="J7" s="13"/>
      <c r="K7" s="13"/>
      <c r="L7" s="12"/>
      <c r="M7" s="12"/>
      <c r="N7" s="12"/>
      <c r="O7" s="12"/>
      <c r="P7" s="12"/>
    </row>
    <row r="8" spans="1:16" ht="18.75" x14ac:dyDescent="0.3">
      <c r="A8" s="12"/>
      <c r="B8" s="12"/>
      <c r="C8" s="12"/>
      <c r="D8" s="12"/>
      <c r="E8" s="13"/>
      <c r="F8" s="13"/>
      <c r="G8" s="13"/>
      <c r="H8" s="16" t="s">
        <v>201</v>
      </c>
      <c r="I8" s="13"/>
      <c r="J8" s="13"/>
      <c r="K8" s="13"/>
      <c r="L8" s="12"/>
      <c r="M8" s="12"/>
      <c r="N8" s="12"/>
      <c r="O8" s="12"/>
      <c r="P8" s="12"/>
    </row>
    <row r="9" spans="1:16" ht="18.75" x14ac:dyDescent="0.3">
      <c r="A9" s="12"/>
      <c r="B9" s="12"/>
      <c r="C9" s="12"/>
      <c r="D9" s="12"/>
      <c r="E9" s="13"/>
      <c r="F9" s="13"/>
      <c r="G9" s="13"/>
      <c r="H9" s="16" t="s">
        <v>202</v>
      </c>
      <c r="I9" s="13"/>
      <c r="J9" s="13"/>
      <c r="K9" s="13"/>
      <c r="L9" s="12"/>
      <c r="M9" s="12"/>
      <c r="N9" s="12"/>
      <c r="O9" s="12"/>
      <c r="P9" s="12"/>
    </row>
    <row r="10" spans="1:16" ht="18.75" x14ac:dyDescent="0.3">
      <c r="A10" s="12"/>
      <c r="B10" s="12"/>
      <c r="C10" s="12"/>
      <c r="D10" s="12"/>
      <c r="E10" s="13"/>
      <c r="F10" s="13"/>
      <c r="G10" s="13"/>
      <c r="H10" s="16" t="s">
        <v>203</v>
      </c>
      <c r="I10" s="13"/>
      <c r="J10" s="13"/>
      <c r="K10" s="13"/>
      <c r="L10" s="12"/>
      <c r="M10" s="12"/>
      <c r="N10" s="12"/>
      <c r="O10" s="12"/>
      <c r="P10" s="12"/>
    </row>
    <row r="11" spans="1:16" ht="18.75" x14ac:dyDescent="0.3">
      <c r="A11" s="12"/>
      <c r="B11" s="12"/>
      <c r="C11" s="12"/>
      <c r="D11" s="12"/>
      <c r="E11" s="13"/>
      <c r="F11" s="13"/>
      <c r="G11" s="13"/>
      <c r="H11" s="16" t="s">
        <v>204</v>
      </c>
      <c r="I11" s="13"/>
      <c r="J11" s="13"/>
      <c r="K11" s="13"/>
      <c r="L11" s="12"/>
      <c r="M11" s="12"/>
      <c r="N11" s="12"/>
      <c r="O11" s="12"/>
      <c r="P11" s="12"/>
    </row>
    <row r="12" spans="1:16" ht="18.75" x14ac:dyDescent="0.3">
      <c r="A12" s="12"/>
      <c r="B12" s="12"/>
      <c r="C12" s="12"/>
      <c r="D12" s="12"/>
      <c r="E12" s="13"/>
      <c r="F12" s="13"/>
      <c r="G12" s="13"/>
      <c r="H12" s="16" t="s">
        <v>205</v>
      </c>
      <c r="I12" s="13"/>
      <c r="J12" s="13"/>
      <c r="K12" s="13"/>
      <c r="L12" s="12"/>
      <c r="M12" s="12"/>
      <c r="N12" s="12"/>
      <c r="O12" s="12"/>
      <c r="P12" s="12"/>
    </row>
    <row r="13" spans="1:16" ht="18.75" x14ac:dyDescent="0.3">
      <c r="A13" s="12"/>
      <c r="B13" s="12"/>
      <c r="C13" s="12"/>
      <c r="D13" s="12"/>
      <c r="E13" s="13"/>
      <c r="F13" s="13"/>
      <c r="G13" s="13"/>
      <c r="H13" s="16" t="s">
        <v>206</v>
      </c>
      <c r="I13" s="13"/>
      <c r="J13" s="13"/>
      <c r="K13" s="13"/>
      <c r="L13" s="12"/>
      <c r="M13" s="12"/>
      <c r="N13" s="12"/>
      <c r="O13" s="12"/>
      <c r="P13" s="12"/>
    </row>
    <row r="14" spans="1:16" ht="18.75" x14ac:dyDescent="0.3">
      <c r="A14" s="12"/>
      <c r="B14" s="12"/>
      <c r="C14" s="12"/>
      <c r="D14" s="12"/>
      <c r="E14" s="13"/>
      <c r="F14" s="13"/>
      <c r="G14" s="13"/>
      <c r="H14" s="16" t="s">
        <v>207</v>
      </c>
      <c r="I14" s="13"/>
      <c r="J14" s="13"/>
      <c r="K14" s="13"/>
      <c r="L14" s="12"/>
      <c r="M14" s="12"/>
      <c r="N14" s="12"/>
      <c r="O14" s="12"/>
      <c r="P14" s="12"/>
    </row>
    <row r="15" spans="1:16" ht="18.75" x14ac:dyDescent="0.3">
      <c r="A15" s="12"/>
      <c r="B15" s="12"/>
      <c r="C15" s="12"/>
      <c r="D15" s="12"/>
      <c r="E15" s="13"/>
      <c r="F15" s="13"/>
      <c r="G15" s="13"/>
      <c r="H15" s="16" t="s">
        <v>208</v>
      </c>
      <c r="I15" s="13"/>
      <c r="J15" s="13"/>
      <c r="K15" s="13"/>
      <c r="L15" s="12"/>
      <c r="M15" s="12"/>
      <c r="N15" s="12"/>
      <c r="O15" s="12"/>
      <c r="P15" s="12"/>
    </row>
    <row r="16" spans="1:16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</sheetData>
  <mergeCells count="1">
    <mergeCell ref="E4:K4"/>
  </mergeCells>
  <hyperlinks>
    <hyperlink ref="H6" location="'CUADRO DE REGISTRO'!A1" tooltip="LLENE LOS DATOS INICIALES" display="CUADRO DE REGISTRO"/>
    <hyperlink ref="H7" location="'CLASIFICACION DE FR'!A1" tooltip="CONSULTE LA CLASIFICACION DE FACTORES DE RIESGO" display="CLASIFICACION DE FACTORES DE RIESGOS"/>
    <hyperlink ref="H8" location="ND!A1" tooltip="CONSULTE LOS VALORES PARA EL NIVEL DE DEFICIENCIA" display="NIVEL DE DEFICIENCIA"/>
    <hyperlink ref="H9" location="NE!A1" tooltip="CONSULTE EL NIVEL DE EXPOSICION" display="NIVEL DE EXPOSICION"/>
    <hyperlink ref="H10" location="NP!A1" tooltip="CONSULTE EL NIVEL DE PROBABILIDAD" display="NIVEL DE PROBABILIDAD"/>
    <hyperlink ref="H11" location="'SIGNIFICADO NP'!A1" tooltip="CONSULTE EL SIGNIFICADO DE NIVEL DE PROBABILIDAD" display="SIGNIFICADO DE NIVEL DE PROBABILIDAD"/>
    <hyperlink ref="H12" location="NP!A1" tooltip="CONSULTE EL NIVEL DE CONSECUENCIAS" display="NIVEL DE CONSECUENCIAS"/>
    <hyperlink ref="H13" location="NC!A1" tooltip="CONSULTE EL NIVEL DE RIESGO" display="NIVEL DE RIESGO"/>
    <hyperlink ref="H14" location="'SIGNIFICADO NR'!A1" tooltip="CONSULTE EL SIGINIFICADO DEL NIVEL DE RIESGO" display="SIGNIFICADO DE NIVEL DE RIESGO"/>
    <hyperlink ref="H15" location="'ACEPT DEL RIESGO'!A1" tooltip="CONSULTE LA ACEPTABILIDAD DEL RIESGO" display="ACEPTABILIDAD DEL RIESGO"/>
    <hyperlink ref="H5" location="RECOMENDACIONES!A1" tooltip="VAYA AL INFORME TECNICO" display="1. INFORME TECNICO"/>
  </hyperlinks>
  <printOptions horizontalCentered="1" verticalCentered="1"/>
  <pageMargins left="1.33" right="1.22" top="1.22" bottom="1.65" header="0.77" footer="0.97"/>
  <pageSetup scale="59" orientation="landscape" horizontalDpi="1200" verticalDpi="1200" r:id="rId1"/>
  <headerFooter>
    <oddHeader>&amp;CCOLPATRIA ARP</oddHeader>
    <oddFooter>&amp;CCON LA ASESORIA DE HSE LTDAMARCO ANTONIO LARGO DELGADO LPSO -0473-6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7"/>
  <sheetViews>
    <sheetView zoomScale="69" zoomScaleNormal="69" workbookViewId="0">
      <selection sqref="A1:B1"/>
    </sheetView>
  </sheetViews>
  <sheetFormatPr baseColWidth="10" defaultRowHeight="15" x14ac:dyDescent="0.25"/>
  <cols>
    <col min="1" max="1" width="70.42578125" style="1" customWidth="1"/>
    <col min="2" max="2" width="56.42578125" style="1" customWidth="1"/>
  </cols>
  <sheetData>
    <row r="1" spans="1:2" x14ac:dyDescent="0.25">
      <c r="A1" s="342" t="s">
        <v>197</v>
      </c>
      <c r="B1" s="342"/>
    </row>
    <row r="3" spans="1:2" x14ac:dyDescent="0.25">
      <c r="A3" s="342" t="s">
        <v>275</v>
      </c>
      <c r="B3" s="342"/>
    </row>
    <row r="4" spans="1:2" x14ac:dyDescent="0.25">
      <c r="A4" s="342" t="s">
        <v>276</v>
      </c>
      <c r="B4" s="342"/>
    </row>
    <row r="5" spans="1:2" x14ac:dyDescent="0.25">
      <c r="A5" s="342" t="s">
        <v>277</v>
      </c>
      <c r="B5" s="342"/>
    </row>
    <row r="6" spans="1:2" x14ac:dyDescent="0.25">
      <c r="A6" s="342" t="s">
        <v>278</v>
      </c>
      <c r="B6" s="342"/>
    </row>
    <row r="8" spans="1:2" x14ac:dyDescent="0.25">
      <c r="A8" s="342" t="s">
        <v>192</v>
      </c>
      <c r="B8" s="342"/>
    </row>
    <row r="10" spans="1:2" ht="37.5" customHeight="1" x14ac:dyDescent="0.25">
      <c r="A10" s="342" t="s">
        <v>193</v>
      </c>
      <c r="B10" s="342"/>
    </row>
    <row r="11" spans="1:2" x14ac:dyDescent="0.25">
      <c r="A11" s="11"/>
    </row>
    <row r="12" spans="1:2" ht="86.25" customHeight="1" x14ac:dyDescent="0.25">
      <c r="A12" s="342" t="s">
        <v>196</v>
      </c>
      <c r="B12" s="342"/>
    </row>
    <row r="13" spans="1:2" x14ac:dyDescent="0.25">
      <c r="A13" s="11"/>
    </row>
    <row r="14" spans="1:2" ht="44.25" customHeight="1" x14ac:dyDescent="0.25">
      <c r="A14" s="342" t="s">
        <v>194</v>
      </c>
      <c r="B14" s="342"/>
    </row>
    <row r="16" spans="1:2" x14ac:dyDescent="0.25">
      <c r="A16" s="342" t="s">
        <v>195</v>
      </c>
      <c r="B16" s="342"/>
    </row>
    <row r="43" spans="1:2" x14ac:dyDescent="0.25">
      <c r="A43" s="342" t="s">
        <v>209</v>
      </c>
      <c r="B43" s="342"/>
    </row>
    <row r="45" spans="1:2" ht="24" customHeight="1" x14ac:dyDescent="0.25">
      <c r="A45" s="342"/>
      <c r="B45" s="342"/>
    </row>
    <row r="46" spans="1:2" x14ac:dyDescent="0.25">
      <c r="A46" s="342"/>
      <c r="B46" s="342"/>
    </row>
    <row r="47" spans="1:2" x14ac:dyDescent="0.25">
      <c r="A47" s="342"/>
      <c r="B47" s="342"/>
    </row>
  </sheetData>
  <mergeCells count="14">
    <mergeCell ref="A8:B8"/>
    <mergeCell ref="A6:B6"/>
    <mergeCell ref="A1:B1"/>
    <mergeCell ref="A3:B3"/>
    <mergeCell ref="A4:B4"/>
    <mergeCell ref="A5:B5"/>
    <mergeCell ref="A47:B47"/>
    <mergeCell ref="A10:B10"/>
    <mergeCell ref="A12:B12"/>
    <mergeCell ref="A14:B14"/>
    <mergeCell ref="A16:B16"/>
    <mergeCell ref="A46:B46"/>
    <mergeCell ref="A43:B43"/>
    <mergeCell ref="A45:B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fitToHeight="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0"/>
  <sheetViews>
    <sheetView tabSelected="1" zoomScale="70" zoomScaleNormal="70" zoomScaleSheetLayoutView="44" workbookViewId="0">
      <pane ySplit="7" topLeftCell="A10" activePane="bottomLeft" state="frozen"/>
      <selection activeCell="G1" sqref="G1"/>
      <selection pane="bottomLeft" activeCell="F58" sqref="F58"/>
    </sheetView>
  </sheetViews>
  <sheetFormatPr baseColWidth="10" defaultRowHeight="15" x14ac:dyDescent="0.25"/>
  <cols>
    <col min="1" max="2" width="12" customWidth="1"/>
    <col min="3" max="3" width="20.42578125" customWidth="1"/>
    <col min="4" max="4" width="18.5703125" customWidth="1"/>
    <col min="5" max="5" width="19.140625" style="6" customWidth="1"/>
    <col min="6" max="6" width="35.85546875" style="1" customWidth="1"/>
    <col min="7" max="7" width="22.140625" customWidth="1"/>
    <col min="8" max="8" width="29.85546875" customWidth="1"/>
    <col min="9" max="9" width="27" customWidth="1"/>
    <col min="10" max="10" width="22.140625" customWidth="1"/>
    <col min="11" max="11" width="29.28515625" customWidth="1"/>
    <col min="12" max="12" width="30.85546875" customWidth="1"/>
    <col min="13" max="13" width="12.28515625" customWidth="1"/>
    <col min="14" max="14" width="8.140625" customWidth="1"/>
    <col min="15" max="15" width="8" customWidth="1"/>
    <col min="17" max="17" width="9" customWidth="1"/>
    <col min="18" max="18" width="11.28515625" customWidth="1"/>
    <col min="19" max="19" width="41.140625" customWidth="1"/>
    <col min="20" max="20" width="19.140625" customWidth="1"/>
    <col min="21" max="21" width="9.140625" style="2" customWidth="1"/>
    <col min="22" max="22" width="19.140625" customWidth="1"/>
    <col min="23" max="23" width="20.5703125" customWidth="1"/>
    <col min="24" max="24" width="12.7109375" customWidth="1"/>
    <col min="25" max="25" width="14.7109375" customWidth="1"/>
    <col min="26" max="26" width="34" style="2" customWidth="1"/>
    <col min="27" max="27" width="50" style="2" customWidth="1"/>
    <col min="28" max="28" width="25" style="2" customWidth="1"/>
  </cols>
  <sheetData>
    <row r="1" spans="1:28" ht="104.25" customHeight="1" x14ac:dyDescent="0.55000000000000004">
      <c r="A1" s="236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8"/>
    </row>
    <row r="2" spans="1:28" s="28" customFormat="1" ht="32.25" customHeight="1" x14ac:dyDescent="0.4">
      <c r="A2" s="251" t="s">
        <v>0</v>
      </c>
      <c r="B2" s="252"/>
      <c r="C2" s="239" t="s">
        <v>270</v>
      </c>
      <c r="D2" s="240"/>
      <c r="E2" s="241"/>
      <c r="F2" s="90" t="s">
        <v>180</v>
      </c>
      <c r="G2" s="248" t="s">
        <v>271</v>
      </c>
      <c r="H2" s="249"/>
      <c r="I2" s="249"/>
      <c r="J2" s="250"/>
      <c r="K2" s="248" t="s">
        <v>217</v>
      </c>
      <c r="L2" s="250"/>
      <c r="M2" s="262" t="s">
        <v>274</v>
      </c>
      <c r="N2" s="263"/>
      <c r="O2" s="263"/>
      <c r="P2" s="263"/>
      <c r="Q2" s="263"/>
      <c r="R2" s="263"/>
      <c r="S2" s="263"/>
      <c r="T2" s="263"/>
      <c r="U2" s="263"/>
      <c r="V2" s="264"/>
      <c r="W2" s="113"/>
      <c r="X2" s="114"/>
      <c r="Y2" s="114"/>
      <c r="Z2" s="174"/>
      <c r="AA2" s="174"/>
      <c r="AB2" s="115" t="s">
        <v>191</v>
      </c>
    </row>
    <row r="3" spans="1:28" s="33" customFormat="1" ht="39.75" customHeight="1" x14ac:dyDescent="0.4">
      <c r="A3" s="116" t="s">
        <v>219</v>
      </c>
      <c r="B3" s="83"/>
      <c r="C3" s="242"/>
      <c r="D3" s="243"/>
      <c r="E3" s="244"/>
      <c r="F3" s="91" t="s">
        <v>220</v>
      </c>
      <c r="G3" s="265" t="s">
        <v>272</v>
      </c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7"/>
      <c r="W3" s="117"/>
      <c r="X3" s="117"/>
      <c r="Y3" s="117"/>
      <c r="Z3" s="175"/>
      <c r="AA3" s="175"/>
      <c r="AB3" s="179"/>
    </row>
    <row r="4" spans="1:28" s="28" customFormat="1" ht="26.25" x14ac:dyDescent="0.4">
      <c r="A4" s="253" t="s">
        <v>179</v>
      </c>
      <c r="B4" s="254"/>
      <c r="C4" s="245">
        <v>25</v>
      </c>
      <c r="D4" s="246"/>
      <c r="E4" s="247"/>
      <c r="F4" s="32"/>
      <c r="G4" s="31"/>
      <c r="H4" s="31"/>
      <c r="I4" s="31"/>
      <c r="J4" s="31"/>
      <c r="K4" s="30" t="s">
        <v>218</v>
      </c>
      <c r="L4" s="268" t="s">
        <v>273</v>
      </c>
      <c r="M4" s="269"/>
      <c r="N4" s="269"/>
      <c r="O4" s="269"/>
      <c r="P4" s="269"/>
      <c r="Q4" s="269"/>
      <c r="R4" s="269"/>
      <c r="S4" s="269"/>
      <c r="T4" s="269"/>
      <c r="U4" s="269"/>
      <c r="V4" s="270"/>
      <c r="W4" s="114"/>
      <c r="X4" s="114"/>
      <c r="Y4" s="114"/>
      <c r="Z4" s="174"/>
      <c r="AA4" s="174"/>
      <c r="AB4" s="180"/>
    </row>
    <row r="5" spans="1:28" ht="15.75" thickBot="1" x14ac:dyDescent="0.3">
      <c r="A5" s="35"/>
      <c r="B5" s="24"/>
      <c r="C5" s="24"/>
      <c r="D5" s="24"/>
      <c r="E5" s="118"/>
      <c r="F5" s="119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170"/>
      <c r="V5" s="24"/>
      <c r="W5" s="24"/>
      <c r="X5" s="24"/>
      <c r="Y5" s="24"/>
      <c r="Z5" s="170"/>
      <c r="AA5" s="170"/>
      <c r="AB5" s="181"/>
    </row>
    <row r="6" spans="1:28" ht="49.5" customHeight="1" thickBot="1" x14ac:dyDescent="0.3">
      <c r="A6" s="227" t="s">
        <v>1</v>
      </c>
      <c r="B6" s="229" t="s">
        <v>2</v>
      </c>
      <c r="C6" s="229" t="s">
        <v>3</v>
      </c>
      <c r="D6" s="222" t="s">
        <v>4</v>
      </c>
      <c r="E6" s="222" t="s">
        <v>5</v>
      </c>
      <c r="F6" s="217" t="s">
        <v>6</v>
      </c>
      <c r="G6" s="218"/>
      <c r="H6" s="218"/>
      <c r="I6" s="219"/>
      <c r="J6" s="217" t="s">
        <v>10</v>
      </c>
      <c r="K6" s="218"/>
      <c r="L6" s="219"/>
      <c r="M6" s="217" t="s">
        <v>14</v>
      </c>
      <c r="N6" s="218"/>
      <c r="O6" s="218"/>
      <c r="P6" s="218"/>
      <c r="Q6" s="218"/>
      <c r="R6" s="218"/>
      <c r="S6" s="219"/>
      <c r="T6" s="154" t="s">
        <v>22</v>
      </c>
      <c r="U6" s="224" t="s">
        <v>24</v>
      </c>
      <c r="V6" s="225"/>
      <c r="W6" s="226"/>
      <c r="X6" s="217" t="s">
        <v>28</v>
      </c>
      <c r="Y6" s="218"/>
      <c r="Z6" s="218"/>
      <c r="AA6" s="218"/>
      <c r="AB6" s="219"/>
    </row>
    <row r="7" spans="1:28" s="2" customFormat="1" ht="90" thickBot="1" x14ac:dyDescent="0.3">
      <c r="A7" s="228"/>
      <c r="B7" s="230"/>
      <c r="C7" s="230"/>
      <c r="D7" s="223"/>
      <c r="E7" s="223"/>
      <c r="F7" s="150" t="s">
        <v>7</v>
      </c>
      <c r="G7" s="151" t="s">
        <v>8</v>
      </c>
      <c r="H7" s="151" t="s">
        <v>11</v>
      </c>
      <c r="I7" s="152" t="s">
        <v>9</v>
      </c>
      <c r="J7" s="150" t="s">
        <v>11</v>
      </c>
      <c r="K7" s="151" t="s">
        <v>12</v>
      </c>
      <c r="L7" s="152" t="s">
        <v>13</v>
      </c>
      <c r="M7" s="150" t="s">
        <v>15</v>
      </c>
      <c r="N7" s="151" t="s">
        <v>16</v>
      </c>
      <c r="O7" s="151" t="s">
        <v>17</v>
      </c>
      <c r="P7" s="151" t="s">
        <v>18</v>
      </c>
      <c r="Q7" s="151" t="s">
        <v>19</v>
      </c>
      <c r="R7" s="151" t="s">
        <v>20</v>
      </c>
      <c r="S7" s="152" t="s">
        <v>21</v>
      </c>
      <c r="T7" s="153" t="s">
        <v>23</v>
      </c>
      <c r="U7" s="150" t="s">
        <v>25</v>
      </c>
      <c r="V7" s="151" t="s">
        <v>26</v>
      </c>
      <c r="W7" s="152" t="s">
        <v>27</v>
      </c>
      <c r="X7" s="150" t="s">
        <v>29</v>
      </c>
      <c r="Y7" s="151" t="s">
        <v>30</v>
      </c>
      <c r="Z7" s="151" t="s">
        <v>31</v>
      </c>
      <c r="AA7" s="151" t="s">
        <v>32</v>
      </c>
      <c r="AB7" s="152" t="s">
        <v>33</v>
      </c>
    </row>
    <row r="8" spans="1:28" ht="126" customHeight="1" x14ac:dyDescent="0.25">
      <c r="A8" s="231" t="s">
        <v>222</v>
      </c>
      <c r="B8" s="256" t="s">
        <v>223</v>
      </c>
      <c r="C8" s="256" t="s">
        <v>224</v>
      </c>
      <c r="D8" s="259" t="s">
        <v>225</v>
      </c>
      <c r="E8" s="131" t="s">
        <v>181</v>
      </c>
      <c r="F8" s="135" t="s">
        <v>71</v>
      </c>
      <c r="G8" s="126" t="s">
        <v>39</v>
      </c>
      <c r="H8" s="127" t="s">
        <v>226</v>
      </c>
      <c r="I8" s="128" t="s">
        <v>227</v>
      </c>
      <c r="J8" s="142" t="s">
        <v>212</v>
      </c>
      <c r="K8" s="126" t="s">
        <v>228</v>
      </c>
      <c r="L8" s="156" t="s">
        <v>229</v>
      </c>
      <c r="M8" s="142">
        <v>2</v>
      </c>
      <c r="N8" s="126">
        <v>3</v>
      </c>
      <c r="O8" s="126">
        <f>M8*N8</f>
        <v>6</v>
      </c>
      <c r="P8" s="126" t="s">
        <v>214</v>
      </c>
      <c r="Q8" s="126">
        <v>25</v>
      </c>
      <c r="R8" s="126">
        <f>Q8*O8</f>
        <v>150</v>
      </c>
      <c r="S8" s="130" t="s">
        <v>165</v>
      </c>
      <c r="T8" s="146" t="s">
        <v>175</v>
      </c>
      <c r="U8" s="142">
        <v>7</v>
      </c>
      <c r="V8" s="127" t="s">
        <v>230</v>
      </c>
      <c r="W8" s="130" t="s">
        <v>231</v>
      </c>
      <c r="X8" s="141"/>
      <c r="Y8" s="127"/>
      <c r="Z8" s="176"/>
      <c r="AA8" s="176" t="s">
        <v>232</v>
      </c>
      <c r="AB8" s="182" t="s">
        <v>233</v>
      </c>
    </row>
    <row r="9" spans="1:28" ht="136.5" customHeight="1" x14ac:dyDescent="0.25">
      <c r="A9" s="232"/>
      <c r="B9" s="257"/>
      <c r="C9" s="257"/>
      <c r="D9" s="260"/>
      <c r="E9" s="134" t="s">
        <v>181</v>
      </c>
      <c r="F9" s="138" t="s">
        <v>69</v>
      </c>
      <c r="G9" s="29" t="s">
        <v>39</v>
      </c>
      <c r="H9" s="20" t="s">
        <v>234</v>
      </c>
      <c r="I9" s="120" t="s">
        <v>235</v>
      </c>
      <c r="J9" s="137" t="s">
        <v>236</v>
      </c>
      <c r="K9" s="29" t="s">
        <v>237</v>
      </c>
      <c r="L9" s="121" t="s">
        <v>229</v>
      </c>
      <c r="M9" s="137"/>
      <c r="N9" s="29">
        <v>4</v>
      </c>
      <c r="O9" s="29">
        <f t="shared" ref="O9" si="0">M9*N9</f>
        <v>0</v>
      </c>
      <c r="P9" s="29" t="s">
        <v>215</v>
      </c>
      <c r="Q9" s="29">
        <v>25</v>
      </c>
      <c r="R9" s="29">
        <f t="shared" ref="R9" si="1">Q9*O9</f>
        <v>0</v>
      </c>
      <c r="S9" s="121" t="s">
        <v>167</v>
      </c>
      <c r="T9" s="147" t="s">
        <v>175</v>
      </c>
      <c r="U9" s="137">
        <v>7</v>
      </c>
      <c r="V9" s="29" t="s">
        <v>230</v>
      </c>
      <c r="W9" s="121" t="s">
        <v>231</v>
      </c>
      <c r="X9" s="137"/>
      <c r="Y9" s="29"/>
      <c r="Z9" s="171"/>
      <c r="AA9" s="171" t="s">
        <v>285</v>
      </c>
      <c r="AB9" s="183"/>
    </row>
    <row r="10" spans="1:28" ht="105" customHeight="1" x14ac:dyDescent="0.25">
      <c r="A10" s="232"/>
      <c r="B10" s="257"/>
      <c r="C10" s="257"/>
      <c r="D10" s="260"/>
      <c r="E10" s="132" t="s">
        <v>181</v>
      </c>
      <c r="F10" s="136" t="s">
        <v>66</v>
      </c>
      <c r="G10" s="29" t="s">
        <v>38</v>
      </c>
      <c r="H10" s="18" t="s">
        <v>238</v>
      </c>
      <c r="I10" s="121" t="s">
        <v>239</v>
      </c>
      <c r="J10" s="137" t="s">
        <v>212</v>
      </c>
      <c r="K10" s="29" t="s">
        <v>212</v>
      </c>
      <c r="L10" s="121" t="s">
        <v>240</v>
      </c>
      <c r="M10" s="137">
        <v>2</v>
      </c>
      <c r="N10" s="29">
        <v>4</v>
      </c>
      <c r="O10" s="29">
        <f>M10*N10</f>
        <v>8</v>
      </c>
      <c r="P10" s="17" t="s">
        <v>214</v>
      </c>
      <c r="Q10" s="29">
        <v>25</v>
      </c>
      <c r="R10" s="29">
        <f>Q10*O10</f>
        <v>200</v>
      </c>
      <c r="S10" s="121" t="s">
        <v>165</v>
      </c>
      <c r="T10" s="147" t="s">
        <v>175</v>
      </c>
      <c r="U10" s="137">
        <v>7</v>
      </c>
      <c r="V10" s="29" t="s">
        <v>241</v>
      </c>
      <c r="W10" s="121" t="s">
        <v>231</v>
      </c>
      <c r="X10" s="137"/>
      <c r="Y10" s="29"/>
      <c r="Z10" s="171"/>
      <c r="AA10" s="171" t="s">
        <v>242</v>
      </c>
      <c r="AB10" s="183"/>
    </row>
    <row r="11" spans="1:28" ht="103.5" customHeight="1" x14ac:dyDescent="0.25">
      <c r="A11" s="232"/>
      <c r="B11" s="257"/>
      <c r="C11" s="257"/>
      <c r="D11" s="260"/>
      <c r="E11" s="132" t="s">
        <v>181</v>
      </c>
      <c r="F11" s="138" t="s">
        <v>77</v>
      </c>
      <c r="G11" s="29" t="s">
        <v>40</v>
      </c>
      <c r="H11" s="27" t="s">
        <v>243</v>
      </c>
      <c r="I11" s="120" t="s">
        <v>244</v>
      </c>
      <c r="J11" s="137" t="s">
        <v>212</v>
      </c>
      <c r="K11" s="29" t="s">
        <v>212</v>
      </c>
      <c r="L11" s="121" t="s">
        <v>245</v>
      </c>
      <c r="M11" s="137">
        <v>6</v>
      </c>
      <c r="N11" s="29">
        <v>3</v>
      </c>
      <c r="O11" s="29">
        <f>M11*N11</f>
        <v>18</v>
      </c>
      <c r="P11" s="29" t="s">
        <v>213</v>
      </c>
      <c r="Q11" s="29">
        <v>60</v>
      </c>
      <c r="R11" s="29">
        <f>Q11*O11</f>
        <v>1080</v>
      </c>
      <c r="S11" s="121" t="s">
        <v>164</v>
      </c>
      <c r="T11" s="147" t="s">
        <v>175</v>
      </c>
      <c r="U11" s="137">
        <v>7</v>
      </c>
      <c r="V11" s="29" t="s">
        <v>246</v>
      </c>
      <c r="W11" s="121" t="s">
        <v>231</v>
      </c>
      <c r="X11" s="137"/>
      <c r="Y11" s="29"/>
      <c r="Z11" s="171"/>
      <c r="AA11" s="171" t="s">
        <v>247</v>
      </c>
      <c r="AB11" s="183"/>
    </row>
    <row r="12" spans="1:28" ht="103.5" customHeight="1" thickBot="1" x14ac:dyDescent="0.3">
      <c r="A12" s="343"/>
      <c r="B12" s="257"/>
      <c r="C12" s="257"/>
      <c r="D12" s="260"/>
      <c r="E12" s="133" t="s">
        <v>181</v>
      </c>
      <c r="F12" s="138" t="s">
        <v>287</v>
      </c>
      <c r="G12" s="29" t="s">
        <v>286</v>
      </c>
      <c r="H12" s="27" t="s">
        <v>288</v>
      </c>
      <c r="I12" s="120" t="s">
        <v>289</v>
      </c>
      <c r="J12" s="137" t="s">
        <v>216</v>
      </c>
      <c r="K12" s="29" t="s">
        <v>216</v>
      </c>
      <c r="L12" s="121" t="s">
        <v>216</v>
      </c>
      <c r="M12" s="137">
        <v>2</v>
      </c>
      <c r="N12" s="29">
        <v>1</v>
      </c>
      <c r="O12" s="29">
        <v>2</v>
      </c>
      <c r="P12" s="200" t="s">
        <v>215</v>
      </c>
      <c r="Q12" s="29">
        <v>25</v>
      </c>
      <c r="R12" s="29">
        <v>50</v>
      </c>
      <c r="S12" s="121" t="s">
        <v>166</v>
      </c>
      <c r="T12" s="147" t="s">
        <v>175</v>
      </c>
      <c r="U12" s="137"/>
      <c r="V12" s="29" t="s">
        <v>289</v>
      </c>
      <c r="W12" s="121" t="s">
        <v>181</v>
      </c>
      <c r="X12" s="137"/>
      <c r="Y12" s="29"/>
      <c r="Z12" s="171"/>
      <c r="AA12" s="171" t="s">
        <v>305</v>
      </c>
      <c r="AB12" s="183"/>
    </row>
    <row r="13" spans="1:28" ht="103.5" customHeight="1" thickBot="1" x14ac:dyDescent="0.3">
      <c r="A13" s="343"/>
      <c r="B13" s="257"/>
      <c r="C13" s="257"/>
      <c r="D13" s="260"/>
      <c r="E13" s="133" t="s">
        <v>181</v>
      </c>
      <c r="F13" s="138" t="s">
        <v>41</v>
      </c>
      <c r="G13" s="29" t="s">
        <v>41</v>
      </c>
      <c r="H13" s="27" t="s">
        <v>81</v>
      </c>
      <c r="I13" s="120" t="s">
        <v>290</v>
      </c>
      <c r="J13" s="137" t="s">
        <v>216</v>
      </c>
      <c r="K13" s="29" t="s">
        <v>216</v>
      </c>
      <c r="L13" s="121" t="s">
        <v>216</v>
      </c>
      <c r="M13" s="137">
        <v>0</v>
      </c>
      <c r="N13" s="29">
        <v>1</v>
      </c>
      <c r="O13" s="29">
        <v>0</v>
      </c>
      <c r="P13" s="200" t="s">
        <v>215</v>
      </c>
      <c r="Q13" s="29">
        <v>25</v>
      </c>
      <c r="R13" s="29">
        <v>0</v>
      </c>
      <c r="S13" s="121" t="s">
        <v>167</v>
      </c>
      <c r="T13" s="147" t="s">
        <v>175</v>
      </c>
      <c r="U13" s="137"/>
      <c r="V13" s="29" t="s">
        <v>290</v>
      </c>
      <c r="W13" s="121" t="s">
        <v>181</v>
      </c>
      <c r="X13" s="137"/>
      <c r="Y13" s="29"/>
      <c r="Z13" s="171"/>
      <c r="AA13" s="171" t="s">
        <v>305</v>
      </c>
      <c r="AB13" s="183"/>
    </row>
    <row r="14" spans="1:28" ht="103.5" customHeight="1" x14ac:dyDescent="0.25">
      <c r="A14" s="343"/>
      <c r="B14" s="257"/>
      <c r="C14" s="257"/>
      <c r="D14" s="260"/>
      <c r="E14" s="344" t="s">
        <v>181</v>
      </c>
      <c r="F14" s="138" t="s">
        <v>298</v>
      </c>
      <c r="G14" s="29" t="s">
        <v>286</v>
      </c>
      <c r="H14" s="27" t="s">
        <v>299</v>
      </c>
      <c r="I14" s="120" t="s">
        <v>300</v>
      </c>
      <c r="J14" s="137" t="s">
        <v>216</v>
      </c>
      <c r="K14" s="29" t="s">
        <v>301</v>
      </c>
      <c r="L14" s="121" t="s">
        <v>216</v>
      </c>
      <c r="M14" s="137">
        <v>2</v>
      </c>
      <c r="N14" s="29">
        <v>4</v>
      </c>
      <c r="O14" s="29">
        <f t="shared" ref="O14" si="2">M14*N14</f>
        <v>8</v>
      </c>
      <c r="P14" s="196" t="s">
        <v>214</v>
      </c>
      <c r="Q14" s="29">
        <v>25</v>
      </c>
      <c r="R14" s="29">
        <f t="shared" ref="R14" si="3">Q14*O14</f>
        <v>200</v>
      </c>
      <c r="S14" s="121" t="s">
        <v>165</v>
      </c>
      <c r="T14" s="147" t="s">
        <v>175</v>
      </c>
      <c r="U14" s="137">
        <v>7</v>
      </c>
      <c r="V14" s="29" t="s">
        <v>302</v>
      </c>
      <c r="W14" s="121" t="s">
        <v>181</v>
      </c>
      <c r="X14" s="137"/>
      <c r="Y14" s="29"/>
      <c r="Z14" s="171"/>
      <c r="AA14" s="171" t="s">
        <v>303</v>
      </c>
      <c r="AB14" s="183"/>
    </row>
    <row r="15" spans="1:28" ht="103.5" customHeight="1" thickBot="1" x14ac:dyDescent="0.3">
      <c r="A15" s="343"/>
      <c r="B15" s="257"/>
      <c r="C15" s="257"/>
      <c r="D15" s="260"/>
      <c r="E15" s="133" t="s">
        <v>181</v>
      </c>
      <c r="F15" s="138" t="s">
        <v>292</v>
      </c>
      <c r="G15" s="29" t="s">
        <v>291</v>
      </c>
      <c r="H15" s="27" t="s">
        <v>293</v>
      </c>
      <c r="I15" s="120" t="s">
        <v>294</v>
      </c>
      <c r="J15" s="137" t="s">
        <v>216</v>
      </c>
      <c r="K15" s="29" t="s">
        <v>216</v>
      </c>
      <c r="L15" s="121" t="s">
        <v>216</v>
      </c>
      <c r="M15" s="137">
        <v>6</v>
      </c>
      <c r="N15" s="29">
        <v>4</v>
      </c>
      <c r="O15" s="29">
        <v>24</v>
      </c>
      <c r="P15" s="202" t="s">
        <v>307</v>
      </c>
      <c r="Q15" s="29">
        <v>25</v>
      </c>
      <c r="R15" s="29">
        <f>O15*Q15</f>
        <v>600</v>
      </c>
      <c r="S15" s="121" t="s">
        <v>164</v>
      </c>
      <c r="T15" s="147" t="s">
        <v>173</v>
      </c>
      <c r="U15" s="137"/>
      <c r="V15" s="29" t="s">
        <v>294</v>
      </c>
      <c r="W15" s="121" t="s">
        <v>181</v>
      </c>
      <c r="X15" s="137"/>
      <c r="Y15" s="29"/>
      <c r="Z15" s="171"/>
      <c r="AA15" s="171"/>
      <c r="AB15" s="183"/>
    </row>
    <row r="16" spans="1:28" ht="128.25" customHeight="1" thickBot="1" x14ac:dyDescent="0.3">
      <c r="A16" s="233"/>
      <c r="B16" s="258"/>
      <c r="C16" s="258"/>
      <c r="D16" s="261"/>
      <c r="E16" s="133" t="s">
        <v>181</v>
      </c>
      <c r="F16" s="139" t="s">
        <v>78</v>
      </c>
      <c r="G16" s="122" t="s">
        <v>40</v>
      </c>
      <c r="H16" s="123" t="s">
        <v>243</v>
      </c>
      <c r="I16" s="129" t="s">
        <v>248</v>
      </c>
      <c r="J16" s="139" t="s">
        <v>212</v>
      </c>
      <c r="K16" s="122" t="s">
        <v>212</v>
      </c>
      <c r="L16" s="143" t="s">
        <v>216</v>
      </c>
      <c r="M16" s="139">
        <v>6</v>
      </c>
      <c r="N16" s="122">
        <v>3</v>
      </c>
      <c r="O16" s="122">
        <f t="shared" ref="O16" si="4">M16*N16</f>
        <v>18</v>
      </c>
      <c r="P16" s="122" t="s">
        <v>213</v>
      </c>
      <c r="Q16" s="29">
        <v>60</v>
      </c>
      <c r="R16" s="29">
        <f t="shared" ref="R16" si="5">Q16*O16</f>
        <v>1080</v>
      </c>
      <c r="S16" s="121" t="s">
        <v>164</v>
      </c>
      <c r="T16" s="147" t="s">
        <v>175</v>
      </c>
      <c r="U16" s="137">
        <v>7</v>
      </c>
      <c r="V16" s="29" t="s">
        <v>246</v>
      </c>
      <c r="W16" s="121" t="s">
        <v>231</v>
      </c>
      <c r="X16" s="137"/>
      <c r="Y16" s="29"/>
      <c r="Z16" s="171" t="s">
        <v>249</v>
      </c>
      <c r="AA16" s="171" t="s">
        <v>247</v>
      </c>
      <c r="AB16" s="183"/>
    </row>
    <row r="17" spans="1:29" ht="126" customHeight="1" x14ac:dyDescent="0.25">
      <c r="A17" s="231" t="s">
        <v>251</v>
      </c>
      <c r="B17" s="234" t="s">
        <v>223</v>
      </c>
      <c r="C17" s="234" t="s">
        <v>252</v>
      </c>
      <c r="D17" s="234" t="s">
        <v>225</v>
      </c>
      <c r="E17" s="131" t="s">
        <v>181</v>
      </c>
      <c r="F17" s="135" t="s">
        <v>71</v>
      </c>
      <c r="G17" s="126" t="s">
        <v>39</v>
      </c>
      <c r="H17" s="127" t="s">
        <v>226</v>
      </c>
      <c r="I17" s="128" t="s">
        <v>227</v>
      </c>
      <c r="J17" s="142" t="s">
        <v>212</v>
      </c>
      <c r="K17" s="126" t="s">
        <v>228</v>
      </c>
      <c r="L17" s="156" t="s">
        <v>229</v>
      </c>
      <c r="M17" s="142">
        <v>2</v>
      </c>
      <c r="N17" s="126">
        <v>3</v>
      </c>
      <c r="O17" s="126">
        <f>M17*N17</f>
        <v>6</v>
      </c>
      <c r="P17" s="126" t="s">
        <v>214</v>
      </c>
      <c r="Q17" s="29">
        <v>25</v>
      </c>
      <c r="R17" s="29">
        <f>Q17*O17</f>
        <v>150</v>
      </c>
      <c r="S17" s="121" t="s">
        <v>165</v>
      </c>
      <c r="T17" s="147" t="s">
        <v>175</v>
      </c>
      <c r="U17" s="137">
        <v>4</v>
      </c>
      <c r="V17" s="29" t="s">
        <v>230</v>
      </c>
      <c r="W17" s="121" t="s">
        <v>231</v>
      </c>
      <c r="X17" s="137"/>
      <c r="Y17" s="29"/>
      <c r="Z17" s="171"/>
      <c r="AA17" s="171" t="s">
        <v>232</v>
      </c>
      <c r="AB17" s="183" t="s">
        <v>233</v>
      </c>
    </row>
    <row r="18" spans="1:29" ht="136.5" customHeight="1" x14ac:dyDescent="0.25">
      <c r="A18" s="232"/>
      <c r="B18" s="235"/>
      <c r="C18" s="235"/>
      <c r="D18" s="235"/>
      <c r="E18" s="132" t="s">
        <v>181</v>
      </c>
      <c r="F18" s="138" t="s">
        <v>69</v>
      </c>
      <c r="G18" s="29" t="s">
        <v>39</v>
      </c>
      <c r="H18" s="20" t="s">
        <v>234</v>
      </c>
      <c r="I18" s="120" t="s">
        <v>235</v>
      </c>
      <c r="J18" s="137" t="s">
        <v>236</v>
      </c>
      <c r="K18" s="29" t="s">
        <v>237</v>
      </c>
      <c r="L18" s="121" t="s">
        <v>229</v>
      </c>
      <c r="M18" s="188"/>
      <c r="N18" s="29">
        <v>4</v>
      </c>
      <c r="O18" s="29">
        <f t="shared" ref="O18" si="6">M18*N18</f>
        <v>0</v>
      </c>
      <c r="P18" s="29" t="s">
        <v>215</v>
      </c>
      <c r="Q18" s="29">
        <v>25</v>
      </c>
      <c r="R18" s="29">
        <f t="shared" ref="R18" si="7">Q18*O18</f>
        <v>0</v>
      </c>
      <c r="S18" s="121" t="s">
        <v>167</v>
      </c>
      <c r="T18" s="147" t="s">
        <v>175</v>
      </c>
      <c r="U18" s="137">
        <v>4</v>
      </c>
      <c r="V18" s="29" t="s">
        <v>230</v>
      </c>
      <c r="W18" s="121" t="s">
        <v>231</v>
      </c>
      <c r="X18" s="137"/>
      <c r="Y18" s="29"/>
      <c r="Z18" s="171"/>
      <c r="AA18" s="171" t="s">
        <v>284</v>
      </c>
      <c r="AB18" s="183"/>
    </row>
    <row r="19" spans="1:29" ht="105" customHeight="1" x14ac:dyDescent="0.25">
      <c r="A19" s="232"/>
      <c r="B19" s="235"/>
      <c r="C19" s="235"/>
      <c r="D19" s="235"/>
      <c r="E19" s="132" t="s">
        <v>181</v>
      </c>
      <c r="F19" s="136" t="s">
        <v>66</v>
      </c>
      <c r="G19" s="29" t="s">
        <v>38</v>
      </c>
      <c r="H19" s="18" t="s">
        <v>238</v>
      </c>
      <c r="I19" s="121" t="s">
        <v>239</v>
      </c>
      <c r="J19" s="137" t="s">
        <v>212</v>
      </c>
      <c r="K19" s="29" t="s">
        <v>212</v>
      </c>
      <c r="L19" s="121" t="s">
        <v>240</v>
      </c>
      <c r="M19" s="137">
        <v>2</v>
      </c>
      <c r="N19" s="29">
        <v>4</v>
      </c>
      <c r="O19" s="29">
        <f>M19*N19</f>
        <v>8</v>
      </c>
      <c r="P19" s="17" t="s">
        <v>214</v>
      </c>
      <c r="Q19" s="29">
        <v>25</v>
      </c>
      <c r="R19" s="29">
        <f>Q19*O19</f>
        <v>200</v>
      </c>
      <c r="S19" s="121" t="s">
        <v>165</v>
      </c>
      <c r="T19" s="147" t="s">
        <v>175</v>
      </c>
      <c r="U19" s="137">
        <v>4</v>
      </c>
      <c r="V19" s="29" t="s">
        <v>241</v>
      </c>
      <c r="W19" s="121" t="s">
        <v>231</v>
      </c>
      <c r="X19" s="137"/>
      <c r="Y19" s="29"/>
      <c r="Z19" s="171"/>
      <c r="AA19" s="171" t="s">
        <v>242</v>
      </c>
      <c r="AB19" s="183"/>
    </row>
    <row r="20" spans="1:29" ht="103.5" customHeight="1" x14ac:dyDescent="0.25">
      <c r="A20" s="232"/>
      <c r="B20" s="235"/>
      <c r="C20" s="235"/>
      <c r="D20" s="235"/>
      <c r="E20" s="132" t="s">
        <v>181</v>
      </c>
      <c r="F20" s="138" t="s">
        <v>77</v>
      </c>
      <c r="G20" s="29" t="s">
        <v>40</v>
      </c>
      <c r="H20" s="27" t="s">
        <v>243</v>
      </c>
      <c r="I20" s="120" t="s">
        <v>244</v>
      </c>
      <c r="J20" s="137" t="s">
        <v>212</v>
      </c>
      <c r="K20" s="29" t="s">
        <v>212</v>
      </c>
      <c r="L20" s="121" t="s">
        <v>245</v>
      </c>
      <c r="M20" s="137">
        <v>6</v>
      </c>
      <c r="N20" s="29">
        <v>3</v>
      </c>
      <c r="O20" s="29">
        <f>M20*N20</f>
        <v>18</v>
      </c>
      <c r="P20" s="29" t="s">
        <v>213</v>
      </c>
      <c r="Q20" s="29">
        <v>60</v>
      </c>
      <c r="R20" s="29">
        <f>Q20*O20</f>
        <v>1080</v>
      </c>
      <c r="S20" s="121" t="s">
        <v>164</v>
      </c>
      <c r="T20" s="147" t="s">
        <v>175</v>
      </c>
      <c r="U20" s="137">
        <v>4</v>
      </c>
      <c r="V20" s="29" t="s">
        <v>246</v>
      </c>
      <c r="W20" s="121" t="s">
        <v>231</v>
      </c>
      <c r="X20" s="137"/>
      <c r="Y20" s="29"/>
      <c r="Z20" s="171"/>
      <c r="AA20" s="171" t="s">
        <v>247</v>
      </c>
      <c r="AB20" s="183"/>
    </row>
    <row r="21" spans="1:29" ht="103.5" customHeight="1" x14ac:dyDescent="0.25">
      <c r="A21" s="232"/>
      <c r="B21" s="235"/>
      <c r="C21" s="235"/>
      <c r="D21" s="235"/>
      <c r="E21" s="132" t="s">
        <v>181</v>
      </c>
      <c r="F21" s="29" t="s">
        <v>292</v>
      </c>
      <c r="G21" s="27" t="s">
        <v>291</v>
      </c>
      <c r="H21" s="120" t="s">
        <v>293</v>
      </c>
      <c r="I21" s="137" t="s">
        <v>294</v>
      </c>
      <c r="J21" s="29" t="s">
        <v>216</v>
      </c>
      <c r="K21" s="138" t="s">
        <v>216</v>
      </c>
      <c r="L21" s="29" t="s">
        <v>216</v>
      </c>
      <c r="M21" s="27">
        <v>6</v>
      </c>
      <c r="N21" s="120">
        <v>2</v>
      </c>
      <c r="O21" s="137">
        <v>12</v>
      </c>
      <c r="P21" s="201" t="s">
        <v>213</v>
      </c>
      <c r="Q21" s="29">
        <v>25</v>
      </c>
      <c r="R21" s="29">
        <f>O21*Q21</f>
        <v>300</v>
      </c>
      <c r="S21" s="121" t="s">
        <v>165</v>
      </c>
      <c r="T21" s="147" t="s">
        <v>173</v>
      </c>
      <c r="U21" s="137"/>
      <c r="V21" s="29" t="s">
        <v>294</v>
      </c>
      <c r="W21" s="121" t="s">
        <v>181</v>
      </c>
      <c r="X21" s="137"/>
      <c r="Y21" s="29"/>
      <c r="Z21" s="171"/>
      <c r="AA21" s="171"/>
      <c r="AB21" s="183"/>
    </row>
    <row r="22" spans="1:29" ht="103.5" customHeight="1" thickBot="1" x14ac:dyDescent="0.3">
      <c r="A22" s="232"/>
      <c r="B22" s="235"/>
      <c r="C22" s="235"/>
      <c r="D22" s="235"/>
      <c r="E22" s="133" t="s">
        <v>181</v>
      </c>
      <c r="F22" s="138" t="s">
        <v>287</v>
      </c>
      <c r="G22" s="29" t="s">
        <v>286</v>
      </c>
      <c r="H22" s="27" t="s">
        <v>288</v>
      </c>
      <c r="I22" s="120" t="s">
        <v>289</v>
      </c>
      <c r="J22" s="137" t="s">
        <v>216</v>
      </c>
      <c r="K22" s="29" t="s">
        <v>216</v>
      </c>
      <c r="L22" s="121" t="s">
        <v>216</v>
      </c>
      <c r="M22" s="137">
        <v>2</v>
      </c>
      <c r="N22" s="29">
        <v>1</v>
      </c>
      <c r="O22" s="29">
        <v>2</v>
      </c>
      <c r="P22" s="200" t="s">
        <v>215</v>
      </c>
      <c r="Q22" s="29">
        <v>25</v>
      </c>
      <c r="R22" s="29">
        <v>50</v>
      </c>
      <c r="S22" s="121" t="s">
        <v>166</v>
      </c>
      <c r="T22" s="147" t="s">
        <v>175</v>
      </c>
      <c r="U22" s="137"/>
      <c r="V22" s="29" t="s">
        <v>289</v>
      </c>
      <c r="W22" s="121" t="s">
        <v>181</v>
      </c>
      <c r="X22" s="137"/>
      <c r="Y22" s="29"/>
      <c r="Z22" s="171"/>
      <c r="AA22" s="171" t="s">
        <v>305</v>
      </c>
      <c r="AB22" s="183"/>
    </row>
    <row r="23" spans="1:29" ht="103.5" customHeight="1" thickBot="1" x14ac:dyDescent="0.3">
      <c r="A23" s="232"/>
      <c r="B23" s="235"/>
      <c r="C23" s="235"/>
      <c r="D23" s="235"/>
      <c r="E23" s="133" t="s">
        <v>181</v>
      </c>
      <c r="F23" s="138" t="s">
        <v>41</v>
      </c>
      <c r="G23" s="29" t="s">
        <v>41</v>
      </c>
      <c r="H23" s="27" t="s">
        <v>81</v>
      </c>
      <c r="I23" s="120" t="s">
        <v>290</v>
      </c>
      <c r="J23" s="137" t="s">
        <v>216</v>
      </c>
      <c r="K23" s="29" t="s">
        <v>216</v>
      </c>
      <c r="L23" s="121" t="s">
        <v>216</v>
      </c>
      <c r="M23" s="137">
        <v>0</v>
      </c>
      <c r="N23" s="29">
        <v>1</v>
      </c>
      <c r="O23" s="29">
        <v>0</v>
      </c>
      <c r="P23" s="200" t="s">
        <v>215</v>
      </c>
      <c r="Q23" s="29">
        <v>25</v>
      </c>
      <c r="R23" s="29">
        <v>0</v>
      </c>
      <c r="S23" s="121" t="s">
        <v>167</v>
      </c>
      <c r="T23" s="147" t="s">
        <v>175</v>
      </c>
      <c r="U23" s="137"/>
      <c r="V23" s="29" t="s">
        <v>290</v>
      </c>
      <c r="W23" s="121" t="s">
        <v>181</v>
      </c>
      <c r="X23" s="137"/>
      <c r="Y23" s="29"/>
      <c r="Z23" s="171"/>
      <c r="AA23" s="171" t="s">
        <v>305</v>
      </c>
      <c r="AB23" s="183"/>
    </row>
    <row r="24" spans="1:29" ht="103.5" customHeight="1" x14ac:dyDescent="0.25">
      <c r="A24" s="232"/>
      <c r="B24" s="235"/>
      <c r="C24" s="235"/>
      <c r="D24" s="235"/>
      <c r="E24" s="344" t="s">
        <v>181</v>
      </c>
      <c r="F24" s="138" t="s">
        <v>298</v>
      </c>
      <c r="G24" s="29" t="s">
        <v>286</v>
      </c>
      <c r="H24" s="27" t="s">
        <v>299</v>
      </c>
      <c r="I24" s="120" t="s">
        <v>300</v>
      </c>
      <c r="J24" s="137" t="s">
        <v>216</v>
      </c>
      <c r="K24" s="29" t="s">
        <v>301</v>
      </c>
      <c r="L24" s="121" t="s">
        <v>216</v>
      </c>
      <c r="M24" s="137">
        <v>2</v>
      </c>
      <c r="N24" s="29">
        <v>4</v>
      </c>
      <c r="O24" s="29">
        <f t="shared" ref="O24" si="8">M24*N24</f>
        <v>8</v>
      </c>
      <c r="P24" s="196" t="s">
        <v>214</v>
      </c>
      <c r="Q24" s="29">
        <v>25</v>
      </c>
      <c r="R24" s="29">
        <f t="shared" ref="R24" si="9">Q24*O24</f>
        <v>200</v>
      </c>
      <c r="S24" s="121" t="s">
        <v>165</v>
      </c>
      <c r="T24" s="147" t="s">
        <v>175</v>
      </c>
      <c r="U24" s="137">
        <v>7</v>
      </c>
      <c r="V24" s="29" t="s">
        <v>302</v>
      </c>
      <c r="W24" s="121" t="s">
        <v>181</v>
      </c>
      <c r="X24" s="137"/>
      <c r="Y24" s="29"/>
      <c r="Z24" s="171"/>
      <c r="AA24" s="171" t="s">
        <v>303</v>
      </c>
      <c r="AB24" s="183"/>
    </row>
    <row r="25" spans="1:29" ht="128.25" customHeight="1" x14ac:dyDescent="0.25">
      <c r="A25" s="232"/>
      <c r="B25" s="235"/>
      <c r="C25" s="235"/>
      <c r="D25" s="235"/>
      <c r="E25" s="157" t="s">
        <v>181</v>
      </c>
      <c r="F25" s="144" t="s">
        <v>78</v>
      </c>
      <c r="G25" s="155" t="s">
        <v>40</v>
      </c>
      <c r="H25" s="23" t="s">
        <v>243</v>
      </c>
      <c r="I25" s="125" t="s">
        <v>248</v>
      </c>
      <c r="J25" s="144" t="s">
        <v>212</v>
      </c>
      <c r="K25" s="155" t="s">
        <v>212</v>
      </c>
      <c r="L25" s="145" t="s">
        <v>216</v>
      </c>
      <c r="M25" s="144">
        <v>6</v>
      </c>
      <c r="N25" s="155">
        <v>3</v>
      </c>
      <c r="O25" s="155">
        <f t="shared" ref="O25" si="10">M25*N25</f>
        <v>18</v>
      </c>
      <c r="P25" s="155" t="s">
        <v>213</v>
      </c>
      <c r="Q25" s="155">
        <v>60</v>
      </c>
      <c r="R25" s="155">
        <f t="shared" ref="R25" si="11">Q25*O25</f>
        <v>1080</v>
      </c>
      <c r="S25" s="145" t="s">
        <v>164</v>
      </c>
      <c r="T25" s="149" t="s">
        <v>175</v>
      </c>
      <c r="U25" s="144">
        <v>4</v>
      </c>
      <c r="V25" s="155" t="s">
        <v>246</v>
      </c>
      <c r="W25" s="145" t="s">
        <v>231</v>
      </c>
      <c r="X25" s="144"/>
      <c r="Y25" s="19"/>
      <c r="Z25" s="177" t="s">
        <v>249</v>
      </c>
      <c r="AA25" s="177" t="s">
        <v>247</v>
      </c>
      <c r="AB25" s="185"/>
    </row>
    <row r="26" spans="1:29" ht="105.75" customHeight="1" x14ac:dyDescent="0.25">
      <c r="A26" s="232" t="s">
        <v>254</v>
      </c>
      <c r="B26" s="271" t="s">
        <v>223</v>
      </c>
      <c r="C26" s="274" t="s">
        <v>255</v>
      </c>
      <c r="D26" s="277" t="s">
        <v>225</v>
      </c>
      <c r="E26" s="29" t="s">
        <v>181</v>
      </c>
      <c r="F26" s="18" t="s">
        <v>43</v>
      </c>
      <c r="G26" s="29" t="s">
        <v>35</v>
      </c>
      <c r="H26" s="20" t="s">
        <v>256</v>
      </c>
      <c r="I26" s="18" t="s">
        <v>257</v>
      </c>
      <c r="J26" s="29" t="s">
        <v>212</v>
      </c>
      <c r="K26" s="29" t="s">
        <v>212</v>
      </c>
      <c r="L26" s="29" t="s">
        <v>216</v>
      </c>
      <c r="M26" s="29">
        <v>2</v>
      </c>
      <c r="N26" s="29">
        <v>4</v>
      </c>
      <c r="O26" s="29">
        <f>M26*N26</f>
        <v>8</v>
      </c>
      <c r="P26" s="29" t="s">
        <v>214</v>
      </c>
      <c r="Q26" s="29">
        <v>25</v>
      </c>
      <c r="R26" s="29">
        <f>O26*Q26</f>
        <v>200</v>
      </c>
      <c r="S26" s="29" t="s">
        <v>165</v>
      </c>
      <c r="T26" s="29" t="s">
        <v>175</v>
      </c>
      <c r="U26" s="29">
        <v>2</v>
      </c>
      <c r="V26" s="29" t="s">
        <v>258</v>
      </c>
      <c r="W26" s="29" t="s">
        <v>231</v>
      </c>
      <c r="X26" s="29"/>
      <c r="Y26" s="29"/>
      <c r="Z26" s="171"/>
      <c r="AA26" s="171"/>
      <c r="AB26" s="183" t="s">
        <v>259</v>
      </c>
      <c r="AC26" s="168"/>
    </row>
    <row r="27" spans="1:29" ht="105.75" customHeight="1" x14ac:dyDescent="0.25">
      <c r="A27" s="232"/>
      <c r="B27" s="272"/>
      <c r="C27" s="275"/>
      <c r="D27" s="277"/>
      <c r="E27" s="158" t="s">
        <v>181</v>
      </c>
      <c r="F27" s="159" t="s">
        <v>71</v>
      </c>
      <c r="G27" s="160" t="s">
        <v>39</v>
      </c>
      <c r="H27" s="161" t="s">
        <v>226</v>
      </c>
      <c r="I27" s="162" t="s">
        <v>227</v>
      </c>
      <c r="J27" s="163" t="s">
        <v>212</v>
      </c>
      <c r="K27" s="160" t="s">
        <v>228</v>
      </c>
      <c r="L27" s="164" t="s">
        <v>229</v>
      </c>
      <c r="M27" s="163">
        <v>2</v>
      </c>
      <c r="N27" s="160">
        <v>3</v>
      </c>
      <c r="O27" s="160">
        <f>M27*N27</f>
        <v>6</v>
      </c>
      <c r="P27" s="160" t="s">
        <v>214</v>
      </c>
      <c r="Q27" s="160">
        <v>25</v>
      </c>
      <c r="R27" s="160">
        <f>Q27*O27</f>
        <v>150</v>
      </c>
      <c r="S27" s="165" t="s">
        <v>165</v>
      </c>
      <c r="T27" s="166" t="s">
        <v>175</v>
      </c>
      <c r="U27" s="163">
        <v>2</v>
      </c>
      <c r="V27" s="161" t="s">
        <v>230</v>
      </c>
      <c r="W27" s="165" t="s">
        <v>231</v>
      </c>
      <c r="X27" s="167"/>
      <c r="Y27" s="161"/>
      <c r="Z27" s="178"/>
      <c r="AA27" s="178" t="s">
        <v>232</v>
      </c>
      <c r="AB27" s="186" t="s">
        <v>233</v>
      </c>
    </row>
    <row r="28" spans="1:29" ht="105.75" customHeight="1" x14ac:dyDescent="0.25">
      <c r="A28" s="232"/>
      <c r="B28" s="272"/>
      <c r="C28" s="275"/>
      <c r="D28" s="277"/>
      <c r="E28" s="132" t="s">
        <v>181</v>
      </c>
      <c r="F28" s="138" t="s">
        <v>69</v>
      </c>
      <c r="G28" s="29" t="s">
        <v>39</v>
      </c>
      <c r="H28" s="20" t="s">
        <v>234</v>
      </c>
      <c r="I28" s="120" t="s">
        <v>235</v>
      </c>
      <c r="J28" s="137" t="s">
        <v>236</v>
      </c>
      <c r="K28" s="29" t="s">
        <v>237</v>
      </c>
      <c r="L28" s="121" t="s">
        <v>229</v>
      </c>
      <c r="M28" s="137"/>
      <c r="N28" s="29">
        <v>4</v>
      </c>
      <c r="O28" s="29">
        <f t="shared" ref="O28" si="12">M28*N28</f>
        <v>0</v>
      </c>
      <c r="P28" s="29" t="s">
        <v>215</v>
      </c>
      <c r="Q28" s="29">
        <v>25</v>
      </c>
      <c r="R28" s="29">
        <f t="shared" ref="R28" si="13">Q28*O28</f>
        <v>0</v>
      </c>
      <c r="S28" s="121" t="s">
        <v>167</v>
      </c>
      <c r="T28" s="147" t="s">
        <v>175</v>
      </c>
      <c r="U28" s="137">
        <v>2</v>
      </c>
      <c r="V28" s="29" t="s">
        <v>230</v>
      </c>
      <c r="W28" s="121" t="s">
        <v>231</v>
      </c>
      <c r="X28" s="137"/>
      <c r="Y28" s="29"/>
      <c r="Z28" s="171"/>
      <c r="AA28" s="171" t="s">
        <v>285</v>
      </c>
      <c r="AB28" s="183"/>
    </row>
    <row r="29" spans="1:29" ht="105.75" customHeight="1" x14ac:dyDescent="0.25">
      <c r="A29" s="232"/>
      <c r="B29" s="272"/>
      <c r="C29" s="275"/>
      <c r="D29" s="277"/>
      <c r="E29" s="132" t="s">
        <v>181</v>
      </c>
      <c r="F29" s="29" t="s">
        <v>292</v>
      </c>
      <c r="G29" s="27" t="s">
        <v>291</v>
      </c>
      <c r="H29" s="120" t="s">
        <v>293</v>
      </c>
      <c r="I29" s="137" t="s">
        <v>294</v>
      </c>
      <c r="J29" s="29" t="s">
        <v>216</v>
      </c>
      <c r="K29" s="138" t="s">
        <v>216</v>
      </c>
      <c r="L29" s="29" t="s">
        <v>216</v>
      </c>
      <c r="M29" s="27">
        <v>6</v>
      </c>
      <c r="N29" s="120">
        <v>2</v>
      </c>
      <c r="O29" s="137">
        <v>12</v>
      </c>
      <c r="P29" s="201" t="s">
        <v>213</v>
      </c>
      <c r="Q29" s="29">
        <v>25</v>
      </c>
      <c r="R29" s="29">
        <f>O29*Q29</f>
        <v>300</v>
      </c>
      <c r="S29" s="121" t="s">
        <v>165</v>
      </c>
      <c r="T29" s="147" t="s">
        <v>173</v>
      </c>
      <c r="U29" s="137"/>
      <c r="V29" s="29" t="s">
        <v>294</v>
      </c>
      <c r="W29" s="121" t="s">
        <v>181</v>
      </c>
      <c r="X29" s="137"/>
      <c r="Y29" s="29"/>
      <c r="Z29" s="171"/>
      <c r="AA29" s="171"/>
      <c r="AB29" s="183"/>
    </row>
    <row r="30" spans="1:29" ht="105.75" customHeight="1" thickBot="1" x14ac:dyDescent="0.3">
      <c r="A30" s="232"/>
      <c r="B30" s="272"/>
      <c r="C30" s="275"/>
      <c r="D30" s="277"/>
      <c r="E30" s="133" t="s">
        <v>181</v>
      </c>
      <c r="F30" s="138" t="s">
        <v>287</v>
      </c>
      <c r="G30" s="29" t="s">
        <v>286</v>
      </c>
      <c r="H30" s="27" t="s">
        <v>288</v>
      </c>
      <c r="I30" s="120" t="s">
        <v>289</v>
      </c>
      <c r="J30" s="137" t="s">
        <v>216</v>
      </c>
      <c r="K30" s="29" t="s">
        <v>216</v>
      </c>
      <c r="L30" s="121" t="s">
        <v>216</v>
      </c>
      <c r="M30" s="137">
        <v>2</v>
      </c>
      <c r="N30" s="29">
        <v>1</v>
      </c>
      <c r="O30" s="29">
        <v>2</v>
      </c>
      <c r="P30" s="200" t="s">
        <v>215</v>
      </c>
      <c r="Q30" s="29">
        <v>25</v>
      </c>
      <c r="R30" s="29">
        <v>50</v>
      </c>
      <c r="S30" s="121" t="s">
        <v>166</v>
      </c>
      <c r="T30" s="147" t="s">
        <v>175</v>
      </c>
      <c r="U30" s="137"/>
      <c r="V30" s="29" t="s">
        <v>289</v>
      </c>
      <c r="W30" s="121" t="s">
        <v>181</v>
      </c>
      <c r="X30" s="137"/>
      <c r="Y30" s="29"/>
      <c r="Z30" s="171"/>
      <c r="AA30" s="171" t="s">
        <v>305</v>
      </c>
      <c r="AB30" s="183"/>
    </row>
    <row r="31" spans="1:29" ht="105.75" customHeight="1" thickBot="1" x14ac:dyDescent="0.3">
      <c r="A31" s="232"/>
      <c r="B31" s="272"/>
      <c r="C31" s="275"/>
      <c r="D31" s="277"/>
      <c r="E31" s="133" t="s">
        <v>181</v>
      </c>
      <c r="F31" s="138" t="s">
        <v>41</v>
      </c>
      <c r="G31" s="29" t="s">
        <v>41</v>
      </c>
      <c r="H31" s="27" t="s">
        <v>81</v>
      </c>
      <c r="I31" s="120" t="s">
        <v>290</v>
      </c>
      <c r="J31" s="137" t="s">
        <v>216</v>
      </c>
      <c r="K31" s="29" t="s">
        <v>216</v>
      </c>
      <c r="L31" s="121" t="s">
        <v>216</v>
      </c>
      <c r="M31" s="137">
        <v>0</v>
      </c>
      <c r="N31" s="29">
        <v>1</v>
      </c>
      <c r="O31" s="29">
        <v>0</v>
      </c>
      <c r="P31" s="200" t="s">
        <v>215</v>
      </c>
      <c r="Q31" s="29">
        <v>25</v>
      </c>
      <c r="R31" s="29">
        <v>0</v>
      </c>
      <c r="S31" s="121" t="s">
        <v>167</v>
      </c>
      <c r="T31" s="147" t="s">
        <v>175</v>
      </c>
      <c r="U31" s="137"/>
      <c r="V31" s="29" t="s">
        <v>290</v>
      </c>
      <c r="W31" s="121" t="s">
        <v>181</v>
      </c>
      <c r="X31" s="137"/>
      <c r="Y31" s="29"/>
      <c r="Z31" s="171"/>
      <c r="AA31" s="171" t="s">
        <v>305</v>
      </c>
      <c r="AB31" s="183"/>
    </row>
    <row r="32" spans="1:29" ht="105.75" customHeight="1" x14ac:dyDescent="0.25">
      <c r="A32" s="232"/>
      <c r="B32" s="272"/>
      <c r="C32" s="275"/>
      <c r="D32" s="277"/>
      <c r="E32" s="344" t="s">
        <v>181</v>
      </c>
      <c r="F32" s="138" t="s">
        <v>298</v>
      </c>
      <c r="G32" s="29" t="s">
        <v>286</v>
      </c>
      <c r="H32" s="27" t="s">
        <v>299</v>
      </c>
      <c r="I32" s="120" t="s">
        <v>300</v>
      </c>
      <c r="J32" s="137" t="s">
        <v>216</v>
      </c>
      <c r="K32" s="29" t="s">
        <v>301</v>
      </c>
      <c r="L32" s="121" t="s">
        <v>216</v>
      </c>
      <c r="M32" s="137">
        <v>2</v>
      </c>
      <c r="N32" s="29">
        <v>4</v>
      </c>
      <c r="O32" s="29">
        <f t="shared" ref="O32" si="14">M32*N32</f>
        <v>8</v>
      </c>
      <c r="P32" s="196" t="s">
        <v>214</v>
      </c>
      <c r="Q32" s="29">
        <v>25</v>
      </c>
      <c r="R32" s="29">
        <f t="shared" ref="R32" si="15">Q32*O32</f>
        <v>200</v>
      </c>
      <c r="S32" s="121" t="s">
        <v>165</v>
      </c>
      <c r="T32" s="147" t="s">
        <v>175</v>
      </c>
      <c r="U32" s="137">
        <v>7</v>
      </c>
      <c r="V32" s="29" t="s">
        <v>302</v>
      </c>
      <c r="W32" s="121" t="s">
        <v>181</v>
      </c>
      <c r="X32" s="137"/>
      <c r="Y32" s="29"/>
      <c r="Z32" s="171"/>
      <c r="AA32" s="171" t="s">
        <v>303</v>
      </c>
      <c r="AB32" s="183"/>
    </row>
    <row r="33" spans="1:28" ht="105.75" customHeight="1" x14ac:dyDescent="0.25">
      <c r="A33" s="232"/>
      <c r="B33" s="272"/>
      <c r="C33" s="275"/>
      <c r="D33" s="277"/>
      <c r="E33" s="132" t="s">
        <v>181</v>
      </c>
      <c r="F33" s="136" t="s">
        <v>66</v>
      </c>
      <c r="G33" s="29" t="s">
        <v>38</v>
      </c>
      <c r="H33" s="18" t="s">
        <v>238</v>
      </c>
      <c r="I33" s="121" t="s">
        <v>239</v>
      </c>
      <c r="J33" s="137" t="s">
        <v>212</v>
      </c>
      <c r="K33" s="29" t="s">
        <v>212</v>
      </c>
      <c r="L33" s="121" t="s">
        <v>240</v>
      </c>
      <c r="M33" s="137">
        <v>2</v>
      </c>
      <c r="N33" s="29">
        <v>4</v>
      </c>
      <c r="O33" s="29">
        <f>M33*N33</f>
        <v>8</v>
      </c>
      <c r="P33" s="17" t="s">
        <v>214</v>
      </c>
      <c r="Q33" s="29">
        <v>25</v>
      </c>
      <c r="R33" s="29">
        <f>Q33*O33</f>
        <v>200</v>
      </c>
      <c r="S33" s="121" t="s">
        <v>165</v>
      </c>
      <c r="T33" s="147" t="s">
        <v>175</v>
      </c>
      <c r="U33" s="137">
        <v>2</v>
      </c>
      <c r="V33" s="29" t="s">
        <v>241</v>
      </c>
      <c r="W33" s="121" t="s">
        <v>231</v>
      </c>
      <c r="X33" s="137"/>
      <c r="Y33" s="29"/>
      <c r="Z33" s="171"/>
      <c r="AA33" s="171" t="s">
        <v>242</v>
      </c>
      <c r="AB33" s="183"/>
    </row>
    <row r="34" spans="1:28" ht="105.75" customHeight="1" thickBot="1" x14ac:dyDescent="0.3">
      <c r="A34" s="233"/>
      <c r="B34" s="273"/>
      <c r="C34" s="276"/>
      <c r="D34" s="278"/>
      <c r="E34" s="133" t="s">
        <v>181</v>
      </c>
      <c r="F34" s="139" t="s">
        <v>78</v>
      </c>
      <c r="G34" s="122" t="s">
        <v>40</v>
      </c>
      <c r="H34" s="189" t="s">
        <v>279</v>
      </c>
      <c r="I34" s="129" t="s">
        <v>248</v>
      </c>
      <c r="J34" s="139" t="s">
        <v>212</v>
      </c>
      <c r="K34" s="122" t="s">
        <v>212</v>
      </c>
      <c r="L34" s="143" t="s">
        <v>216</v>
      </c>
      <c r="M34" s="139">
        <v>6</v>
      </c>
      <c r="N34" s="122">
        <v>3</v>
      </c>
      <c r="O34" s="122">
        <f t="shared" ref="O34" si="16">M34*N34</f>
        <v>18</v>
      </c>
      <c r="P34" s="122" t="s">
        <v>213</v>
      </c>
      <c r="Q34" s="122">
        <v>60</v>
      </c>
      <c r="R34" s="122">
        <f t="shared" ref="R34" si="17">Q34*O34</f>
        <v>1080</v>
      </c>
      <c r="S34" s="143" t="s">
        <v>164</v>
      </c>
      <c r="T34" s="148" t="s">
        <v>175</v>
      </c>
      <c r="U34" s="139">
        <v>2</v>
      </c>
      <c r="V34" s="122" t="s">
        <v>246</v>
      </c>
      <c r="W34" s="143" t="s">
        <v>231</v>
      </c>
      <c r="X34" s="139"/>
      <c r="Y34" s="124"/>
      <c r="Z34" s="172" t="s">
        <v>249</v>
      </c>
      <c r="AA34" s="172" t="s">
        <v>250</v>
      </c>
      <c r="AB34" s="184"/>
    </row>
    <row r="35" spans="1:28" ht="90.75" thickBot="1" x14ac:dyDescent="0.3">
      <c r="A35" s="347" t="s">
        <v>253</v>
      </c>
      <c r="B35" s="350" t="s">
        <v>223</v>
      </c>
      <c r="C35" s="352"/>
      <c r="D35" s="220" t="s">
        <v>225</v>
      </c>
      <c r="E35" s="346" t="s">
        <v>181</v>
      </c>
      <c r="F35" s="159" t="s">
        <v>71</v>
      </c>
      <c r="G35" s="160" t="s">
        <v>39</v>
      </c>
      <c r="H35" s="161" t="s">
        <v>226</v>
      </c>
      <c r="I35" s="162" t="s">
        <v>227</v>
      </c>
      <c r="J35" s="163" t="s">
        <v>212</v>
      </c>
      <c r="K35" s="160" t="s">
        <v>228</v>
      </c>
      <c r="L35" s="164" t="s">
        <v>229</v>
      </c>
      <c r="M35" s="163">
        <v>2</v>
      </c>
      <c r="N35" s="160">
        <v>3</v>
      </c>
      <c r="O35" s="160">
        <f>M35*N35</f>
        <v>6</v>
      </c>
      <c r="P35" s="160" t="s">
        <v>214</v>
      </c>
      <c r="Q35" s="160">
        <v>25</v>
      </c>
      <c r="R35" s="160">
        <f>Q35*O35</f>
        <v>150</v>
      </c>
      <c r="S35" s="165" t="s">
        <v>165</v>
      </c>
      <c r="T35" s="166" t="s">
        <v>175</v>
      </c>
      <c r="U35" s="163">
        <v>6</v>
      </c>
      <c r="V35" s="161" t="s">
        <v>230</v>
      </c>
      <c r="W35" s="165" t="s">
        <v>231</v>
      </c>
      <c r="X35" s="167"/>
      <c r="Y35" s="161"/>
      <c r="Z35" s="178"/>
      <c r="AA35" s="178" t="s">
        <v>232</v>
      </c>
      <c r="AB35" s="186" t="s">
        <v>233</v>
      </c>
    </row>
    <row r="36" spans="1:28" ht="120" x14ac:dyDescent="0.25">
      <c r="A36" s="348"/>
      <c r="B36" s="351"/>
      <c r="C36" s="353"/>
      <c r="D36" s="221"/>
      <c r="E36" s="134" t="s">
        <v>181</v>
      </c>
      <c r="F36" s="138" t="s">
        <v>69</v>
      </c>
      <c r="G36" s="29" t="s">
        <v>39</v>
      </c>
      <c r="H36" s="20" t="s">
        <v>234</v>
      </c>
      <c r="I36" s="120" t="s">
        <v>235</v>
      </c>
      <c r="J36" s="137" t="s">
        <v>236</v>
      </c>
      <c r="K36" s="29" t="s">
        <v>237</v>
      </c>
      <c r="L36" s="121" t="s">
        <v>229</v>
      </c>
      <c r="M36" s="137"/>
      <c r="N36" s="29">
        <v>4</v>
      </c>
      <c r="O36" s="29">
        <f t="shared" ref="O36" si="18">M36*N36</f>
        <v>0</v>
      </c>
      <c r="P36" s="29" t="s">
        <v>215</v>
      </c>
      <c r="Q36" s="29">
        <v>25</v>
      </c>
      <c r="R36" s="29">
        <f t="shared" ref="R36" si="19">Q36*O36</f>
        <v>0</v>
      </c>
      <c r="S36" s="121" t="s">
        <v>167</v>
      </c>
      <c r="T36" s="147" t="s">
        <v>175</v>
      </c>
      <c r="U36" s="137">
        <v>6</v>
      </c>
      <c r="V36" s="29" t="s">
        <v>230</v>
      </c>
      <c r="W36" s="121" t="s">
        <v>231</v>
      </c>
      <c r="X36" s="137"/>
      <c r="Y36" s="29"/>
      <c r="Z36" s="171"/>
      <c r="AA36" s="171" t="s">
        <v>285</v>
      </c>
      <c r="AB36" s="183"/>
    </row>
    <row r="37" spans="1:28" ht="90" x14ac:dyDescent="0.25">
      <c r="A37" s="348"/>
      <c r="B37" s="351"/>
      <c r="C37" s="353"/>
      <c r="D37" s="221"/>
      <c r="E37" s="134" t="s">
        <v>181</v>
      </c>
      <c r="F37" s="136" t="s">
        <v>66</v>
      </c>
      <c r="G37" s="29" t="s">
        <v>38</v>
      </c>
      <c r="H37" s="18" t="s">
        <v>238</v>
      </c>
      <c r="I37" s="121" t="s">
        <v>239</v>
      </c>
      <c r="J37" s="137" t="s">
        <v>212</v>
      </c>
      <c r="K37" s="29" t="s">
        <v>212</v>
      </c>
      <c r="L37" s="121" t="s">
        <v>240</v>
      </c>
      <c r="M37" s="137">
        <v>2</v>
      </c>
      <c r="N37" s="29">
        <v>4</v>
      </c>
      <c r="O37" s="29">
        <f>M37*N37</f>
        <v>8</v>
      </c>
      <c r="P37" s="17" t="s">
        <v>214</v>
      </c>
      <c r="Q37" s="29">
        <v>25</v>
      </c>
      <c r="R37" s="29">
        <f>Q37*O37</f>
        <v>200</v>
      </c>
      <c r="S37" s="121" t="s">
        <v>165</v>
      </c>
      <c r="T37" s="147" t="s">
        <v>175</v>
      </c>
      <c r="U37" s="137">
        <v>6</v>
      </c>
      <c r="V37" s="29" t="s">
        <v>241</v>
      </c>
      <c r="W37" s="121" t="s">
        <v>231</v>
      </c>
      <c r="X37" s="137"/>
      <c r="Y37" s="29"/>
      <c r="Z37" s="171"/>
      <c r="AA37" s="171" t="s">
        <v>242</v>
      </c>
      <c r="AB37" s="183"/>
    </row>
    <row r="38" spans="1:28" ht="89.25" customHeight="1" x14ac:dyDescent="0.25">
      <c r="A38" s="348"/>
      <c r="B38" s="351"/>
      <c r="C38" s="353"/>
      <c r="D38" s="221"/>
      <c r="E38" s="134" t="s">
        <v>181</v>
      </c>
      <c r="F38" s="144" t="s">
        <v>78</v>
      </c>
      <c r="G38" s="155" t="s">
        <v>40</v>
      </c>
      <c r="H38" s="190" t="s">
        <v>280</v>
      </c>
      <c r="I38" s="125" t="s">
        <v>248</v>
      </c>
      <c r="J38" s="144" t="s">
        <v>212</v>
      </c>
      <c r="K38" s="155" t="s">
        <v>212</v>
      </c>
      <c r="L38" s="145" t="s">
        <v>216</v>
      </c>
      <c r="M38" s="144">
        <v>6</v>
      </c>
      <c r="N38" s="155">
        <v>3</v>
      </c>
      <c r="O38" s="155">
        <f t="shared" ref="O38:O41" si="20">M38*N38</f>
        <v>18</v>
      </c>
      <c r="P38" s="155" t="s">
        <v>213</v>
      </c>
      <c r="Q38" s="155">
        <v>60</v>
      </c>
      <c r="R38" s="155">
        <f t="shared" ref="R38:R41" si="21">Q38*O38</f>
        <v>1080</v>
      </c>
      <c r="S38" s="145" t="s">
        <v>164</v>
      </c>
      <c r="T38" s="149" t="s">
        <v>175</v>
      </c>
      <c r="U38" s="144">
        <v>6</v>
      </c>
      <c r="V38" s="155" t="s">
        <v>246</v>
      </c>
      <c r="W38" s="145" t="s">
        <v>231</v>
      </c>
      <c r="X38" s="144"/>
      <c r="Y38" s="19"/>
      <c r="Z38" s="177" t="s">
        <v>249</v>
      </c>
      <c r="AA38" s="177" t="s">
        <v>250</v>
      </c>
      <c r="AB38" s="185"/>
    </row>
    <row r="39" spans="1:28" s="197" customFormat="1" ht="75" x14ac:dyDescent="0.25">
      <c r="A39" s="348"/>
      <c r="B39" s="351"/>
      <c r="C39" s="353"/>
      <c r="D39" s="221"/>
      <c r="E39" s="134" t="s">
        <v>181</v>
      </c>
      <c r="F39" s="144" t="s">
        <v>292</v>
      </c>
      <c r="G39" s="155" t="s">
        <v>291</v>
      </c>
      <c r="H39" s="190" t="s">
        <v>295</v>
      </c>
      <c r="I39" s="125" t="s">
        <v>294</v>
      </c>
      <c r="J39" s="144" t="s">
        <v>216</v>
      </c>
      <c r="K39" s="155" t="s">
        <v>216</v>
      </c>
      <c r="L39" s="145" t="s">
        <v>216</v>
      </c>
      <c r="M39" s="144">
        <v>2</v>
      </c>
      <c r="N39" s="155">
        <v>4</v>
      </c>
      <c r="O39" s="155">
        <f t="shared" si="20"/>
        <v>8</v>
      </c>
      <c r="P39" s="196" t="s">
        <v>214</v>
      </c>
      <c r="Q39" s="155"/>
      <c r="R39" s="155">
        <f t="shared" si="21"/>
        <v>0</v>
      </c>
      <c r="S39" s="145" t="s">
        <v>166</v>
      </c>
      <c r="T39" s="149" t="s">
        <v>175</v>
      </c>
      <c r="U39" s="144">
        <v>7</v>
      </c>
      <c r="V39" s="155" t="s">
        <v>296</v>
      </c>
      <c r="W39" s="145" t="s">
        <v>297</v>
      </c>
      <c r="X39" s="144"/>
      <c r="Y39" s="19"/>
      <c r="Z39" s="177"/>
      <c r="AA39" s="177"/>
      <c r="AB39" s="185"/>
    </row>
    <row r="40" spans="1:28" s="197" customFormat="1" ht="120.75" thickBot="1" x14ac:dyDescent="0.3">
      <c r="A40" s="348"/>
      <c r="B40" s="351"/>
      <c r="C40" s="353"/>
      <c r="D40" s="221"/>
      <c r="E40" s="143" t="s">
        <v>181</v>
      </c>
      <c r="F40" s="138" t="s">
        <v>41</v>
      </c>
      <c r="G40" s="29" t="s">
        <v>41</v>
      </c>
      <c r="H40" s="27" t="s">
        <v>81</v>
      </c>
      <c r="I40" s="120" t="s">
        <v>290</v>
      </c>
      <c r="J40" s="137" t="s">
        <v>216</v>
      </c>
      <c r="K40" s="29" t="s">
        <v>216</v>
      </c>
      <c r="L40" s="121" t="s">
        <v>216</v>
      </c>
      <c r="M40" s="137">
        <v>0</v>
      </c>
      <c r="N40" s="29">
        <v>1</v>
      </c>
      <c r="O40" s="29">
        <v>0</v>
      </c>
      <c r="P40" s="200" t="s">
        <v>215</v>
      </c>
      <c r="Q40" s="29">
        <v>25</v>
      </c>
      <c r="R40" s="29">
        <v>0</v>
      </c>
      <c r="S40" s="121" t="s">
        <v>167</v>
      </c>
      <c r="T40" s="147" t="s">
        <v>175</v>
      </c>
      <c r="U40" s="137"/>
      <c r="V40" s="29" t="s">
        <v>290</v>
      </c>
      <c r="W40" s="121" t="s">
        <v>181</v>
      </c>
      <c r="X40" s="137"/>
      <c r="Y40" s="29"/>
      <c r="Z40" s="171"/>
      <c r="AA40" s="171" t="s">
        <v>305</v>
      </c>
      <c r="AB40" s="183"/>
    </row>
    <row r="41" spans="1:28" s="199" customFormat="1" ht="90" x14ac:dyDescent="0.2">
      <c r="A41" s="348"/>
      <c r="B41" s="351"/>
      <c r="C41" s="353"/>
      <c r="D41" s="221"/>
      <c r="E41" s="134" t="s">
        <v>181</v>
      </c>
      <c r="F41" s="144" t="s">
        <v>298</v>
      </c>
      <c r="G41" s="155" t="s">
        <v>286</v>
      </c>
      <c r="H41" s="190" t="s">
        <v>299</v>
      </c>
      <c r="I41" s="125" t="s">
        <v>300</v>
      </c>
      <c r="J41" s="144" t="s">
        <v>216</v>
      </c>
      <c r="K41" s="155" t="s">
        <v>301</v>
      </c>
      <c r="L41" s="145" t="s">
        <v>216</v>
      </c>
      <c r="M41" s="144">
        <v>2</v>
      </c>
      <c r="N41" s="155">
        <v>4</v>
      </c>
      <c r="O41" s="155">
        <f t="shared" si="20"/>
        <v>8</v>
      </c>
      <c r="P41" s="196" t="s">
        <v>214</v>
      </c>
      <c r="Q41" s="155">
        <v>25</v>
      </c>
      <c r="R41" s="155">
        <f t="shared" si="21"/>
        <v>200</v>
      </c>
      <c r="S41" s="145" t="s">
        <v>165</v>
      </c>
      <c r="T41" s="149" t="s">
        <v>175</v>
      </c>
      <c r="U41" s="144">
        <v>7</v>
      </c>
      <c r="V41" s="155" t="s">
        <v>302</v>
      </c>
      <c r="W41" s="145" t="s">
        <v>181</v>
      </c>
      <c r="X41" s="144"/>
      <c r="Y41" s="19"/>
      <c r="Z41" s="177"/>
      <c r="AA41" s="177" t="s">
        <v>303</v>
      </c>
      <c r="AB41" s="185"/>
    </row>
    <row r="42" spans="1:28" s="197" customFormat="1" ht="120" x14ac:dyDescent="0.25">
      <c r="A42" s="349"/>
      <c r="B42" s="280"/>
      <c r="C42" s="354"/>
      <c r="D42" s="345"/>
      <c r="E42" s="134" t="s">
        <v>181</v>
      </c>
      <c r="F42" s="138" t="s">
        <v>287</v>
      </c>
      <c r="G42" s="29" t="s">
        <v>286</v>
      </c>
      <c r="H42" s="27" t="s">
        <v>288</v>
      </c>
      <c r="I42" s="120" t="s">
        <v>289</v>
      </c>
      <c r="J42" s="137" t="s">
        <v>216</v>
      </c>
      <c r="K42" s="29" t="s">
        <v>216</v>
      </c>
      <c r="L42" s="121" t="s">
        <v>216</v>
      </c>
      <c r="M42" s="137">
        <v>2</v>
      </c>
      <c r="N42" s="29">
        <v>1</v>
      </c>
      <c r="O42" s="29">
        <v>2</v>
      </c>
      <c r="P42" s="200" t="s">
        <v>215</v>
      </c>
      <c r="Q42" s="29">
        <v>25</v>
      </c>
      <c r="R42" s="29">
        <v>50</v>
      </c>
      <c r="S42" s="121" t="s">
        <v>166</v>
      </c>
      <c r="T42" s="147" t="s">
        <v>175</v>
      </c>
      <c r="U42" s="137"/>
      <c r="V42" s="29" t="s">
        <v>289</v>
      </c>
      <c r="W42" s="121" t="s">
        <v>181</v>
      </c>
      <c r="X42" s="137"/>
      <c r="Y42" s="29"/>
      <c r="Z42" s="171"/>
      <c r="AA42" s="171" t="s">
        <v>305</v>
      </c>
      <c r="AB42" s="183"/>
    </row>
    <row r="43" spans="1:28" ht="90" x14ac:dyDescent="0.25">
      <c r="A43" s="279" t="s">
        <v>263</v>
      </c>
      <c r="B43" s="280" t="s">
        <v>223</v>
      </c>
      <c r="C43" s="257"/>
      <c r="D43" s="260" t="s">
        <v>225</v>
      </c>
      <c r="E43" s="158" t="s">
        <v>181</v>
      </c>
      <c r="F43" s="159" t="s">
        <v>71</v>
      </c>
      <c r="G43" s="160" t="s">
        <v>39</v>
      </c>
      <c r="H43" s="161" t="s">
        <v>226</v>
      </c>
      <c r="I43" s="162" t="s">
        <v>227</v>
      </c>
      <c r="J43" s="163" t="s">
        <v>212</v>
      </c>
      <c r="K43" s="160" t="s">
        <v>228</v>
      </c>
      <c r="L43" s="164" t="s">
        <v>229</v>
      </c>
      <c r="M43" s="163">
        <v>2</v>
      </c>
      <c r="N43" s="160">
        <v>3</v>
      </c>
      <c r="O43" s="160">
        <f>M43*N43</f>
        <v>6</v>
      </c>
      <c r="P43" s="160" t="s">
        <v>214</v>
      </c>
      <c r="Q43" s="160">
        <v>25</v>
      </c>
      <c r="R43" s="160">
        <f>Q43*O43</f>
        <v>150</v>
      </c>
      <c r="S43" s="165" t="s">
        <v>165</v>
      </c>
      <c r="T43" s="166" t="s">
        <v>175</v>
      </c>
      <c r="U43" s="163">
        <v>4</v>
      </c>
      <c r="V43" s="161" t="s">
        <v>230</v>
      </c>
      <c r="W43" s="165" t="s">
        <v>231</v>
      </c>
      <c r="X43" s="167"/>
      <c r="Y43" s="161"/>
      <c r="Z43" s="178"/>
      <c r="AA43" s="178" t="s">
        <v>232</v>
      </c>
      <c r="AB43" s="186" t="s">
        <v>233</v>
      </c>
    </row>
    <row r="44" spans="1:28" ht="120" x14ac:dyDescent="0.25">
      <c r="A44" s="232"/>
      <c r="B44" s="235"/>
      <c r="C44" s="257"/>
      <c r="D44" s="260"/>
      <c r="E44" s="134" t="s">
        <v>181</v>
      </c>
      <c r="F44" s="138" t="s">
        <v>69</v>
      </c>
      <c r="G44" s="29" t="s">
        <v>39</v>
      </c>
      <c r="H44" s="20" t="s">
        <v>234</v>
      </c>
      <c r="I44" s="120" t="s">
        <v>235</v>
      </c>
      <c r="J44" s="137" t="s">
        <v>236</v>
      </c>
      <c r="K44" s="29" t="s">
        <v>237</v>
      </c>
      <c r="L44" s="121" t="s">
        <v>229</v>
      </c>
      <c r="M44" s="137"/>
      <c r="N44" s="29">
        <v>4</v>
      </c>
      <c r="O44" s="29">
        <f t="shared" ref="O44" si="22">M44*N44</f>
        <v>0</v>
      </c>
      <c r="P44" s="29" t="s">
        <v>215</v>
      </c>
      <c r="Q44" s="29">
        <v>25</v>
      </c>
      <c r="R44" s="29">
        <f t="shared" ref="R44" si="23">Q44*O44</f>
        <v>0</v>
      </c>
      <c r="S44" s="121" t="s">
        <v>167</v>
      </c>
      <c r="T44" s="147" t="s">
        <v>175</v>
      </c>
      <c r="U44" s="137">
        <v>4</v>
      </c>
      <c r="V44" s="29" t="s">
        <v>230</v>
      </c>
      <c r="W44" s="121" t="s">
        <v>231</v>
      </c>
      <c r="X44" s="137"/>
      <c r="Y44" s="29"/>
      <c r="Z44" s="171"/>
      <c r="AA44" s="171" t="s">
        <v>285</v>
      </c>
      <c r="AB44" s="183"/>
    </row>
    <row r="45" spans="1:28" ht="90" x14ac:dyDescent="0.25">
      <c r="A45" s="232"/>
      <c r="B45" s="235"/>
      <c r="C45" s="257"/>
      <c r="D45" s="260"/>
      <c r="E45" s="132" t="s">
        <v>181</v>
      </c>
      <c r="F45" s="136" t="s">
        <v>66</v>
      </c>
      <c r="G45" s="29" t="s">
        <v>38</v>
      </c>
      <c r="H45" s="18" t="s">
        <v>238</v>
      </c>
      <c r="I45" s="121" t="s">
        <v>239</v>
      </c>
      <c r="J45" s="137" t="s">
        <v>212</v>
      </c>
      <c r="K45" s="29" t="s">
        <v>212</v>
      </c>
      <c r="L45" s="121" t="s">
        <v>240</v>
      </c>
      <c r="M45" s="137">
        <v>2</v>
      </c>
      <c r="N45" s="29">
        <v>4</v>
      </c>
      <c r="O45" s="29">
        <f>M45*N45</f>
        <v>8</v>
      </c>
      <c r="P45" s="17" t="s">
        <v>214</v>
      </c>
      <c r="Q45" s="29">
        <v>25</v>
      </c>
      <c r="R45" s="29">
        <f>Q45*O45</f>
        <v>200</v>
      </c>
      <c r="S45" s="121" t="s">
        <v>165</v>
      </c>
      <c r="T45" s="147" t="s">
        <v>175</v>
      </c>
      <c r="U45" s="137">
        <v>4</v>
      </c>
      <c r="V45" s="29" t="s">
        <v>241</v>
      </c>
      <c r="W45" s="121" t="s">
        <v>231</v>
      </c>
      <c r="X45" s="137"/>
      <c r="Y45" s="29"/>
      <c r="Z45" s="171"/>
      <c r="AA45" s="171" t="s">
        <v>242</v>
      </c>
      <c r="AB45" s="183"/>
    </row>
    <row r="46" spans="1:28" ht="75" x14ac:dyDescent="0.25">
      <c r="A46" s="232"/>
      <c r="B46" s="235"/>
      <c r="C46" s="257"/>
      <c r="D46" s="260"/>
      <c r="E46" s="134" t="s">
        <v>181</v>
      </c>
      <c r="F46" s="144" t="s">
        <v>292</v>
      </c>
      <c r="G46" s="155" t="s">
        <v>291</v>
      </c>
      <c r="H46" s="190" t="s">
        <v>295</v>
      </c>
      <c r="I46" s="125" t="s">
        <v>294</v>
      </c>
      <c r="J46" s="144" t="s">
        <v>216</v>
      </c>
      <c r="K46" s="155" t="s">
        <v>216</v>
      </c>
      <c r="L46" s="145" t="s">
        <v>216</v>
      </c>
      <c r="M46" s="144">
        <v>2</v>
      </c>
      <c r="N46" s="155">
        <v>4</v>
      </c>
      <c r="O46" s="155">
        <f t="shared" ref="O46:O48" si="24">M46*N46</f>
        <v>8</v>
      </c>
      <c r="P46" s="196" t="s">
        <v>214</v>
      </c>
      <c r="Q46" s="155"/>
      <c r="R46" s="155">
        <f t="shared" ref="R46:R48" si="25">Q46*O46</f>
        <v>0</v>
      </c>
      <c r="S46" s="145" t="s">
        <v>166</v>
      </c>
      <c r="T46" s="149" t="s">
        <v>175</v>
      </c>
      <c r="U46" s="144">
        <v>7</v>
      </c>
      <c r="V46" s="155" t="s">
        <v>296</v>
      </c>
      <c r="W46" s="145" t="s">
        <v>297</v>
      </c>
      <c r="X46" s="144"/>
      <c r="Y46" s="19"/>
      <c r="Z46" s="177"/>
      <c r="AA46" s="177"/>
      <c r="AB46" s="185"/>
    </row>
    <row r="47" spans="1:28" ht="90" x14ac:dyDescent="0.25">
      <c r="A47" s="232"/>
      <c r="B47" s="235"/>
      <c r="C47" s="257"/>
      <c r="D47" s="260"/>
      <c r="E47" s="134" t="s">
        <v>181</v>
      </c>
      <c r="F47" s="144" t="s">
        <v>298</v>
      </c>
      <c r="G47" s="155" t="s">
        <v>286</v>
      </c>
      <c r="H47" s="190" t="s">
        <v>299</v>
      </c>
      <c r="I47" s="125" t="s">
        <v>300</v>
      </c>
      <c r="J47" s="144" t="s">
        <v>216</v>
      </c>
      <c r="K47" s="155" t="s">
        <v>301</v>
      </c>
      <c r="L47" s="145" t="s">
        <v>216</v>
      </c>
      <c r="M47" s="144">
        <v>2</v>
      </c>
      <c r="N47" s="155">
        <v>4</v>
      </c>
      <c r="O47" s="155">
        <f t="shared" si="24"/>
        <v>8</v>
      </c>
      <c r="P47" s="196" t="s">
        <v>214</v>
      </c>
      <c r="Q47" s="155">
        <v>25</v>
      </c>
      <c r="R47" s="155">
        <f t="shared" si="25"/>
        <v>200</v>
      </c>
      <c r="S47" s="145" t="s">
        <v>165</v>
      </c>
      <c r="T47" s="149" t="s">
        <v>175</v>
      </c>
      <c r="U47" s="144">
        <v>7</v>
      </c>
      <c r="V47" s="155" t="s">
        <v>302</v>
      </c>
      <c r="W47" s="145" t="s">
        <v>181</v>
      </c>
      <c r="X47" s="144"/>
      <c r="Y47" s="19"/>
      <c r="Z47" s="177"/>
      <c r="AA47" s="177" t="s">
        <v>303</v>
      </c>
      <c r="AB47" s="185"/>
    </row>
    <row r="48" spans="1:28" ht="120" x14ac:dyDescent="0.25">
      <c r="A48" s="232"/>
      <c r="B48" s="235"/>
      <c r="C48" s="257"/>
      <c r="D48" s="260"/>
      <c r="E48" s="134" t="s">
        <v>181</v>
      </c>
      <c r="F48" s="138" t="s">
        <v>287</v>
      </c>
      <c r="G48" s="29" t="s">
        <v>286</v>
      </c>
      <c r="H48" s="27" t="s">
        <v>288</v>
      </c>
      <c r="I48" s="120" t="s">
        <v>289</v>
      </c>
      <c r="J48" s="137" t="s">
        <v>216</v>
      </c>
      <c r="K48" s="29" t="s">
        <v>216</v>
      </c>
      <c r="L48" s="121" t="s">
        <v>216</v>
      </c>
      <c r="M48" s="137">
        <v>2</v>
      </c>
      <c r="N48" s="29">
        <v>1</v>
      </c>
      <c r="O48" s="29">
        <v>2</v>
      </c>
      <c r="P48" s="200" t="s">
        <v>215</v>
      </c>
      <c r="Q48" s="29">
        <v>25</v>
      </c>
      <c r="R48" s="29">
        <v>50</v>
      </c>
      <c r="S48" s="121" t="s">
        <v>166</v>
      </c>
      <c r="T48" s="147" t="s">
        <v>175</v>
      </c>
      <c r="U48" s="137"/>
      <c r="V48" s="29" t="s">
        <v>289</v>
      </c>
      <c r="W48" s="121" t="s">
        <v>181</v>
      </c>
      <c r="X48" s="137"/>
      <c r="Y48" s="29"/>
      <c r="Z48" s="171"/>
      <c r="AA48" s="171" t="s">
        <v>305</v>
      </c>
      <c r="AB48" s="183"/>
    </row>
    <row r="49" spans="1:28" ht="120.75" thickBot="1" x14ac:dyDescent="0.3">
      <c r="A49" s="232"/>
      <c r="B49" s="235"/>
      <c r="C49" s="257"/>
      <c r="D49" s="260"/>
      <c r="E49" s="133" t="s">
        <v>181</v>
      </c>
      <c r="F49" s="138" t="s">
        <v>41</v>
      </c>
      <c r="G49" s="29" t="s">
        <v>41</v>
      </c>
      <c r="H49" s="27" t="s">
        <v>81</v>
      </c>
      <c r="I49" s="120" t="s">
        <v>290</v>
      </c>
      <c r="J49" s="137" t="s">
        <v>216</v>
      </c>
      <c r="K49" s="29" t="s">
        <v>216</v>
      </c>
      <c r="L49" s="121" t="s">
        <v>216</v>
      </c>
      <c r="M49" s="137">
        <v>0</v>
      </c>
      <c r="N49" s="29">
        <v>1</v>
      </c>
      <c r="O49" s="29">
        <v>0</v>
      </c>
      <c r="P49" s="200" t="s">
        <v>215</v>
      </c>
      <c r="Q49" s="29">
        <v>25</v>
      </c>
      <c r="R49" s="29">
        <v>0</v>
      </c>
      <c r="S49" s="121" t="s">
        <v>167</v>
      </c>
      <c r="T49" s="147" t="s">
        <v>175</v>
      </c>
      <c r="U49" s="137"/>
      <c r="V49" s="29" t="s">
        <v>290</v>
      </c>
      <c r="W49" s="121" t="s">
        <v>181</v>
      </c>
      <c r="X49" s="137"/>
      <c r="Y49" s="29"/>
      <c r="Z49" s="171"/>
      <c r="AA49" s="171" t="s">
        <v>305</v>
      </c>
      <c r="AB49" s="183"/>
    </row>
    <row r="50" spans="1:28" ht="69" customHeight="1" x14ac:dyDescent="0.25">
      <c r="A50" s="232"/>
      <c r="B50" s="235"/>
      <c r="C50" s="257"/>
      <c r="D50" s="260"/>
      <c r="E50" s="132" t="s">
        <v>181</v>
      </c>
      <c r="F50" s="138" t="s">
        <v>77</v>
      </c>
      <c r="G50" s="29" t="s">
        <v>40</v>
      </c>
      <c r="H50" s="27" t="s">
        <v>243</v>
      </c>
      <c r="I50" s="120" t="s">
        <v>244</v>
      </c>
      <c r="J50" s="137" t="s">
        <v>212</v>
      </c>
      <c r="K50" s="29" t="s">
        <v>212</v>
      </c>
      <c r="L50" s="121" t="s">
        <v>245</v>
      </c>
      <c r="M50" s="137">
        <v>6</v>
      </c>
      <c r="N50" s="29">
        <v>3</v>
      </c>
      <c r="O50" s="29">
        <f>M50*N50</f>
        <v>18</v>
      </c>
      <c r="P50" s="29" t="s">
        <v>213</v>
      </c>
      <c r="Q50" s="29">
        <v>60</v>
      </c>
      <c r="R50" s="29">
        <f>Q50*O50</f>
        <v>1080</v>
      </c>
      <c r="S50" s="121" t="s">
        <v>164</v>
      </c>
      <c r="T50" s="147" t="s">
        <v>175</v>
      </c>
      <c r="U50" s="137">
        <v>4</v>
      </c>
      <c r="V50" s="29" t="s">
        <v>246</v>
      </c>
      <c r="W50" s="121" t="s">
        <v>231</v>
      </c>
      <c r="X50" s="137"/>
      <c r="Y50" s="29"/>
      <c r="Z50" s="171"/>
      <c r="AA50" s="171" t="s">
        <v>247</v>
      </c>
      <c r="AB50" s="183"/>
    </row>
    <row r="51" spans="1:28" ht="95.25" customHeight="1" thickBot="1" x14ac:dyDescent="0.3">
      <c r="A51" s="233"/>
      <c r="B51" s="255"/>
      <c r="C51" s="258"/>
      <c r="D51" s="261"/>
      <c r="E51" s="133" t="s">
        <v>181</v>
      </c>
      <c r="F51" s="139" t="s">
        <v>78</v>
      </c>
      <c r="G51" s="122" t="s">
        <v>40</v>
      </c>
      <c r="H51" s="123" t="s">
        <v>243</v>
      </c>
      <c r="I51" s="129" t="s">
        <v>248</v>
      </c>
      <c r="J51" s="139" t="s">
        <v>212</v>
      </c>
      <c r="K51" s="122" t="s">
        <v>212</v>
      </c>
      <c r="L51" s="143" t="s">
        <v>216</v>
      </c>
      <c r="M51" s="139">
        <v>6</v>
      </c>
      <c r="N51" s="122">
        <v>3</v>
      </c>
      <c r="O51" s="122">
        <f t="shared" ref="O51" si="26">M51*N51</f>
        <v>18</v>
      </c>
      <c r="P51" s="122" t="s">
        <v>213</v>
      </c>
      <c r="Q51" s="122">
        <v>60</v>
      </c>
      <c r="R51" s="122">
        <f t="shared" ref="R51" si="27">Q51*O51</f>
        <v>1080</v>
      </c>
      <c r="S51" s="143" t="s">
        <v>164</v>
      </c>
      <c r="T51" s="148" t="s">
        <v>175</v>
      </c>
      <c r="U51" s="139">
        <v>4</v>
      </c>
      <c r="V51" s="122" t="s">
        <v>246</v>
      </c>
      <c r="W51" s="143" t="s">
        <v>231</v>
      </c>
      <c r="X51" s="139"/>
      <c r="Y51" s="124"/>
      <c r="Z51" s="172" t="s">
        <v>249</v>
      </c>
      <c r="AA51" s="172" t="s">
        <v>247</v>
      </c>
      <c r="AB51" s="184"/>
    </row>
    <row r="52" spans="1:28" ht="90" x14ac:dyDescent="0.25">
      <c r="A52" s="231" t="s">
        <v>262</v>
      </c>
      <c r="B52" s="234"/>
      <c r="C52" s="234"/>
      <c r="D52" s="234" t="s">
        <v>282</v>
      </c>
      <c r="E52" s="131" t="s">
        <v>181</v>
      </c>
      <c r="F52" s="135" t="s">
        <v>66</v>
      </c>
      <c r="G52" s="126" t="s">
        <v>38</v>
      </c>
      <c r="H52" s="127" t="s">
        <v>238</v>
      </c>
      <c r="I52" s="130" t="s">
        <v>239</v>
      </c>
      <c r="J52" s="142" t="s">
        <v>212</v>
      </c>
      <c r="K52" s="126" t="s">
        <v>212</v>
      </c>
      <c r="L52" s="130" t="s">
        <v>240</v>
      </c>
      <c r="M52" s="142">
        <v>2</v>
      </c>
      <c r="N52" s="126">
        <v>4</v>
      </c>
      <c r="O52" s="126">
        <f>M52*N52</f>
        <v>8</v>
      </c>
      <c r="P52" s="169" t="s">
        <v>214</v>
      </c>
      <c r="Q52" s="126">
        <v>25</v>
      </c>
      <c r="R52" s="126">
        <f>Q52*O52</f>
        <v>200</v>
      </c>
      <c r="S52" s="130" t="s">
        <v>165</v>
      </c>
      <c r="T52" s="146" t="s">
        <v>175</v>
      </c>
      <c r="U52" s="142">
        <v>3</v>
      </c>
      <c r="V52" s="126" t="s">
        <v>241</v>
      </c>
      <c r="W52" s="130" t="s">
        <v>231</v>
      </c>
      <c r="X52" s="142"/>
      <c r="Y52" s="126"/>
      <c r="Z52" s="176"/>
      <c r="AA52" s="176" t="s">
        <v>242</v>
      </c>
      <c r="AB52" s="182"/>
    </row>
    <row r="53" spans="1:28" ht="90" x14ac:dyDescent="0.25">
      <c r="A53" s="279"/>
      <c r="B53" s="280"/>
      <c r="C53" s="280"/>
      <c r="D53" s="280"/>
      <c r="E53" s="134" t="s">
        <v>181</v>
      </c>
      <c r="F53" s="144" t="s">
        <v>298</v>
      </c>
      <c r="G53" s="155" t="s">
        <v>286</v>
      </c>
      <c r="H53" s="190" t="s">
        <v>299</v>
      </c>
      <c r="I53" s="125" t="s">
        <v>300</v>
      </c>
      <c r="J53" s="144" t="s">
        <v>216</v>
      </c>
      <c r="K53" s="155" t="s">
        <v>301</v>
      </c>
      <c r="L53" s="145" t="s">
        <v>216</v>
      </c>
      <c r="M53" s="144">
        <v>2</v>
      </c>
      <c r="N53" s="155">
        <v>4</v>
      </c>
      <c r="O53" s="155">
        <f t="shared" ref="O53" si="28">M53*N53</f>
        <v>8</v>
      </c>
      <c r="P53" s="196" t="s">
        <v>214</v>
      </c>
      <c r="Q53" s="155">
        <v>25</v>
      </c>
      <c r="R53" s="155">
        <f t="shared" ref="R53" si="29">Q53*O53</f>
        <v>200</v>
      </c>
      <c r="S53" s="145" t="s">
        <v>165</v>
      </c>
      <c r="T53" s="149" t="s">
        <v>175</v>
      </c>
      <c r="U53" s="144">
        <v>7</v>
      </c>
      <c r="V53" s="155" t="s">
        <v>302</v>
      </c>
      <c r="W53" s="145" t="s">
        <v>181</v>
      </c>
      <c r="X53" s="144"/>
      <c r="Y53" s="19"/>
      <c r="Z53" s="177"/>
      <c r="AA53" s="177" t="s">
        <v>303</v>
      </c>
      <c r="AB53" s="185"/>
    </row>
    <row r="54" spans="1:28" ht="120" x14ac:dyDescent="0.25">
      <c r="A54" s="279"/>
      <c r="B54" s="280"/>
      <c r="C54" s="280"/>
      <c r="D54" s="280"/>
      <c r="E54" s="132" t="s">
        <v>181</v>
      </c>
      <c r="F54" s="29" t="s">
        <v>292</v>
      </c>
      <c r="G54" s="27" t="s">
        <v>291</v>
      </c>
      <c r="H54" s="120" t="s">
        <v>293</v>
      </c>
      <c r="I54" s="137" t="s">
        <v>294</v>
      </c>
      <c r="J54" s="29" t="s">
        <v>216</v>
      </c>
      <c r="K54" s="138" t="s">
        <v>216</v>
      </c>
      <c r="L54" s="29" t="s">
        <v>216</v>
      </c>
      <c r="M54" s="27">
        <v>6</v>
      </c>
      <c r="N54" s="120">
        <v>2</v>
      </c>
      <c r="O54" s="137">
        <v>12</v>
      </c>
      <c r="P54" s="201" t="s">
        <v>213</v>
      </c>
      <c r="Q54" s="29">
        <v>25</v>
      </c>
      <c r="R54" s="29">
        <f>O54*Q54</f>
        <v>300</v>
      </c>
      <c r="S54" s="121" t="s">
        <v>165</v>
      </c>
      <c r="T54" s="147" t="s">
        <v>173</v>
      </c>
      <c r="U54" s="137"/>
      <c r="V54" s="29" t="s">
        <v>294</v>
      </c>
      <c r="W54" s="121" t="s">
        <v>181</v>
      </c>
      <c r="X54" s="137"/>
      <c r="Y54" s="29"/>
      <c r="Z54" s="171"/>
      <c r="AA54" s="171"/>
      <c r="AB54" s="183"/>
    </row>
    <row r="55" spans="1:28" ht="90" customHeight="1" x14ac:dyDescent="0.25">
      <c r="A55" s="232"/>
      <c r="B55" s="235"/>
      <c r="C55" s="235"/>
      <c r="D55" s="235"/>
      <c r="E55" s="132" t="s">
        <v>181</v>
      </c>
      <c r="F55" s="138" t="s">
        <v>77</v>
      </c>
      <c r="G55" s="29" t="s">
        <v>40</v>
      </c>
      <c r="H55" s="27" t="s">
        <v>281</v>
      </c>
      <c r="I55" s="120" t="s">
        <v>244</v>
      </c>
      <c r="J55" s="137" t="s">
        <v>212</v>
      </c>
      <c r="K55" s="29" t="s">
        <v>212</v>
      </c>
      <c r="L55" s="121" t="s">
        <v>245</v>
      </c>
      <c r="M55" s="137">
        <v>6</v>
      </c>
      <c r="N55" s="29">
        <v>3</v>
      </c>
      <c r="O55" s="29">
        <f>M55*N55</f>
        <v>18</v>
      </c>
      <c r="P55" s="29" t="s">
        <v>213</v>
      </c>
      <c r="Q55" s="29">
        <v>60</v>
      </c>
      <c r="R55" s="29">
        <f>Q55*O55</f>
        <v>1080</v>
      </c>
      <c r="S55" s="121" t="s">
        <v>164</v>
      </c>
      <c r="T55" s="147" t="s">
        <v>175</v>
      </c>
      <c r="U55" s="137">
        <v>3</v>
      </c>
      <c r="V55" s="29" t="s">
        <v>246</v>
      </c>
      <c r="W55" s="121" t="s">
        <v>231</v>
      </c>
      <c r="X55" s="137"/>
      <c r="Y55" s="29"/>
      <c r="Z55" s="171"/>
      <c r="AA55" s="171" t="s">
        <v>247</v>
      </c>
      <c r="AB55" s="183"/>
    </row>
    <row r="56" spans="1:28" ht="90.75" customHeight="1" thickBot="1" x14ac:dyDescent="0.3">
      <c r="A56" s="233"/>
      <c r="B56" s="255"/>
      <c r="C56" s="255"/>
      <c r="D56" s="255"/>
      <c r="E56" s="133" t="s">
        <v>181</v>
      </c>
      <c r="F56" s="139" t="s">
        <v>78</v>
      </c>
      <c r="G56" s="122" t="s">
        <v>40</v>
      </c>
      <c r="H56" s="27" t="s">
        <v>281</v>
      </c>
      <c r="I56" s="129" t="s">
        <v>248</v>
      </c>
      <c r="J56" s="139" t="s">
        <v>212</v>
      </c>
      <c r="K56" s="122" t="s">
        <v>212</v>
      </c>
      <c r="L56" s="143" t="s">
        <v>216</v>
      </c>
      <c r="M56" s="139">
        <v>6</v>
      </c>
      <c r="N56" s="122">
        <v>3</v>
      </c>
      <c r="O56" s="122">
        <f t="shared" ref="O56" si="30">M56*N56</f>
        <v>18</v>
      </c>
      <c r="P56" s="122" t="s">
        <v>213</v>
      </c>
      <c r="Q56" s="122">
        <v>60</v>
      </c>
      <c r="R56" s="122">
        <f t="shared" ref="R56" si="31">Q56*O56</f>
        <v>1080</v>
      </c>
      <c r="S56" s="143" t="s">
        <v>164</v>
      </c>
      <c r="T56" s="148" t="s">
        <v>175</v>
      </c>
      <c r="U56" s="139">
        <v>3</v>
      </c>
      <c r="V56" s="122" t="s">
        <v>246</v>
      </c>
      <c r="W56" s="143" t="s">
        <v>231</v>
      </c>
      <c r="X56" s="139"/>
      <c r="Y56" s="124"/>
      <c r="Z56" s="172" t="s">
        <v>249</v>
      </c>
      <c r="AA56" s="172" t="s">
        <v>247</v>
      </c>
      <c r="AB56" s="184"/>
    </row>
    <row r="57" spans="1:28" ht="90.75" thickBot="1" x14ac:dyDescent="0.3">
      <c r="A57" s="231" t="s">
        <v>264</v>
      </c>
      <c r="B57" s="234"/>
      <c r="C57" s="234"/>
      <c r="D57" s="234" t="s">
        <v>265</v>
      </c>
      <c r="E57" s="133" t="s">
        <v>181</v>
      </c>
      <c r="F57" s="135" t="s">
        <v>43</v>
      </c>
      <c r="G57" s="126" t="s">
        <v>35</v>
      </c>
      <c r="H57" s="127" t="s">
        <v>266</v>
      </c>
      <c r="I57" s="128" t="s">
        <v>267</v>
      </c>
      <c r="J57" s="142" t="s">
        <v>212</v>
      </c>
      <c r="K57" s="126" t="s">
        <v>212</v>
      </c>
      <c r="L57" s="156" t="s">
        <v>268</v>
      </c>
      <c r="M57" s="142">
        <v>2</v>
      </c>
      <c r="N57" s="126">
        <v>3</v>
      </c>
      <c r="O57" s="126">
        <f>M57*N57</f>
        <v>6</v>
      </c>
      <c r="P57" s="126" t="s">
        <v>214</v>
      </c>
      <c r="Q57" s="126">
        <v>25</v>
      </c>
      <c r="R57" s="126">
        <f>Q57*O57</f>
        <v>150</v>
      </c>
      <c r="S57" s="130" t="s">
        <v>165</v>
      </c>
      <c r="T57" s="146" t="s">
        <v>175</v>
      </c>
      <c r="U57" s="142">
        <v>1</v>
      </c>
      <c r="V57" s="127" t="s">
        <v>230</v>
      </c>
      <c r="W57" s="130" t="s">
        <v>231</v>
      </c>
      <c r="X57" s="141"/>
      <c r="Y57" s="127"/>
      <c r="Z57" s="176"/>
      <c r="AA57" s="176" t="s">
        <v>232</v>
      </c>
      <c r="AB57" s="182"/>
    </row>
    <row r="58" spans="1:28" ht="90" x14ac:dyDescent="0.25">
      <c r="A58" s="232"/>
      <c r="B58" s="235"/>
      <c r="C58" s="235"/>
      <c r="D58" s="235"/>
      <c r="E58" s="132" t="s">
        <v>181</v>
      </c>
      <c r="F58" s="136" t="s">
        <v>66</v>
      </c>
      <c r="G58" s="29" t="s">
        <v>38</v>
      </c>
      <c r="H58" s="18" t="s">
        <v>238</v>
      </c>
      <c r="I58" s="121" t="s">
        <v>239</v>
      </c>
      <c r="J58" s="137" t="s">
        <v>212</v>
      </c>
      <c r="K58" s="29" t="s">
        <v>212</v>
      </c>
      <c r="L58" s="121" t="s">
        <v>240</v>
      </c>
      <c r="M58" s="137">
        <v>2</v>
      </c>
      <c r="N58" s="29">
        <v>4</v>
      </c>
      <c r="O58" s="29">
        <f>M58*N58</f>
        <v>8</v>
      </c>
      <c r="P58" s="17" t="s">
        <v>214</v>
      </c>
      <c r="Q58" s="29">
        <v>25</v>
      </c>
      <c r="R58" s="29">
        <f>Q58*O58</f>
        <v>200</v>
      </c>
      <c r="S58" s="121" t="s">
        <v>165</v>
      </c>
      <c r="T58" s="147" t="s">
        <v>175</v>
      </c>
      <c r="U58" s="137">
        <v>1</v>
      </c>
      <c r="V58" s="29" t="s">
        <v>241</v>
      </c>
      <c r="W58" s="121" t="s">
        <v>231</v>
      </c>
      <c r="X58" s="137"/>
      <c r="Y58" s="29"/>
      <c r="Z58" s="171"/>
      <c r="AA58" s="171" t="s">
        <v>242</v>
      </c>
      <c r="AB58" s="183"/>
    </row>
    <row r="59" spans="1:28" ht="75" x14ac:dyDescent="0.25">
      <c r="A59" s="343"/>
      <c r="B59" s="355"/>
      <c r="C59" s="355"/>
      <c r="D59" s="355"/>
      <c r="E59" s="134" t="s">
        <v>181</v>
      </c>
      <c r="F59" s="144" t="s">
        <v>292</v>
      </c>
      <c r="G59" s="155" t="s">
        <v>291</v>
      </c>
      <c r="H59" s="190" t="s">
        <v>295</v>
      </c>
      <c r="I59" s="125" t="s">
        <v>294</v>
      </c>
      <c r="J59" s="144" t="s">
        <v>216</v>
      </c>
      <c r="K59" s="155" t="s">
        <v>216</v>
      </c>
      <c r="L59" s="145" t="s">
        <v>216</v>
      </c>
      <c r="M59" s="144">
        <v>2</v>
      </c>
      <c r="N59" s="155">
        <v>4</v>
      </c>
      <c r="O59" s="155">
        <f t="shared" ref="O59:O61" si="32">M59*N59</f>
        <v>8</v>
      </c>
      <c r="P59" s="196" t="s">
        <v>214</v>
      </c>
      <c r="Q59" s="155"/>
      <c r="R59" s="155">
        <f t="shared" ref="R59:R61" si="33">Q59*O59</f>
        <v>0</v>
      </c>
      <c r="S59" s="145" t="s">
        <v>166</v>
      </c>
      <c r="T59" s="149" t="s">
        <v>175</v>
      </c>
      <c r="U59" s="144">
        <v>7</v>
      </c>
      <c r="V59" s="155" t="s">
        <v>296</v>
      </c>
      <c r="W59" s="145" t="s">
        <v>297</v>
      </c>
      <c r="X59" s="144"/>
      <c r="Y59" s="19"/>
      <c r="Z59" s="177"/>
      <c r="AA59" s="177"/>
      <c r="AB59" s="185"/>
    </row>
    <row r="60" spans="1:28" ht="90" x14ac:dyDescent="0.25">
      <c r="A60" s="343"/>
      <c r="B60" s="355"/>
      <c r="C60" s="355"/>
      <c r="D60" s="355"/>
      <c r="E60" s="134" t="s">
        <v>181</v>
      </c>
      <c r="F60" s="144" t="s">
        <v>298</v>
      </c>
      <c r="G60" s="155" t="s">
        <v>286</v>
      </c>
      <c r="H60" s="190" t="s">
        <v>299</v>
      </c>
      <c r="I60" s="125" t="s">
        <v>300</v>
      </c>
      <c r="J60" s="144" t="s">
        <v>216</v>
      </c>
      <c r="K60" s="155" t="s">
        <v>301</v>
      </c>
      <c r="L60" s="145" t="s">
        <v>216</v>
      </c>
      <c r="M60" s="144">
        <v>2</v>
      </c>
      <c r="N60" s="155">
        <v>4</v>
      </c>
      <c r="O60" s="155">
        <f t="shared" si="32"/>
        <v>8</v>
      </c>
      <c r="P60" s="196" t="s">
        <v>214</v>
      </c>
      <c r="Q60" s="155">
        <v>25</v>
      </c>
      <c r="R60" s="155">
        <f t="shared" si="33"/>
        <v>200</v>
      </c>
      <c r="S60" s="145" t="s">
        <v>165</v>
      </c>
      <c r="T60" s="149" t="s">
        <v>175</v>
      </c>
      <c r="U60" s="144">
        <v>7</v>
      </c>
      <c r="V60" s="155" t="s">
        <v>302</v>
      </c>
      <c r="W60" s="145" t="s">
        <v>181</v>
      </c>
      <c r="X60" s="144"/>
      <c r="Y60" s="19"/>
      <c r="Z60" s="177"/>
      <c r="AA60" s="177" t="s">
        <v>303</v>
      </c>
      <c r="AB60" s="185"/>
    </row>
    <row r="61" spans="1:28" ht="120" x14ac:dyDescent="0.25">
      <c r="A61" s="343"/>
      <c r="B61" s="355"/>
      <c r="C61" s="355"/>
      <c r="D61" s="355"/>
      <c r="E61" s="134" t="s">
        <v>181</v>
      </c>
      <c r="F61" s="138" t="s">
        <v>287</v>
      </c>
      <c r="G61" s="29" t="s">
        <v>286</v>
      </c>
      <c r="H61" s="27" t="s">
        <v>288</v>
      </c>
      <c r="I61" s="120" t="s">
        <v>289</v>
      </c>
      <c r="J61" s="137" t="s">
        <v>216</v>
      </c>
      <c r="K61" s="29" t="s">
        <v>216</v>
      </c>
      <c r="L61" s="121" t="s">
        <v>216</v>
      </c>
      <c r="M61" s="137">
        <v>2</v>
      </c>
      <c r="N61" s="29">
        <v>1</v>
      </c>
      <c r="O61" s="29">
        <v>2</v>
      </c>
      <c r="P61" s="200" t="s">
        <v>215</v>
      </c>
      <c r="Q61" s="29">
        <v>25</v>
      </c>
      <c r="R61" s="29">
        <v>50</v>
      </c>
      <c r="S61" s="121" t="s">
        <v>166</v>
      </c>
      <c r="T61" s="147" t="s">
        <v>175</v>
      </c>
      <c r="U61" s="137"/>
      <c r="V61" s="29" t="s">
        <v>289</v>
      </c>
      <c r="W61" s="121" t="s">
        <v>181</v>
      </c>
      <c r="X61" s="137"/>
      <c r="Y61" s="29"/>
      <c r="Z61" s="171"/>
      <c r="AA61" s="171" t="s">
        <v>305</v>
      </c>
      <c r="AB61" s="183"/>
    </row>
    <row r="62" spans="1:28" ht="120.75" thickBot="1" x14ac:dyDescent="0.3">
      <c r="A62" s="343"/>
      <c r="B62" s="355"/>
      <c r="C62" s="355"/>
      <c r="D62" s="355"/>
      <c r="E62" s="133" t="s">
        <v>181</v>
      </c>
      <c r="F62" s="138" t="s">
        <v>41</v>
      </c>
      <c r="G62" s="29" t="s">
        <v>41</v>
      </c>
      <c r="H62" s="27" t="s">
        <v>81</v>
      </c>
      <c r="I62" s="120" t="s">
        <v>290</v>
      </c>
      <c r="J62" s="137" t="s">
        <v>216</v>
      </c>
      <c r="K62" s="29" t="s">
        <v>216</v>
      </c>
      <c r="L62" s="121" t="s">
        <v>216</v>
      </c>
      <c r="M62" s="137">
        <v>0</v>
      </c>
      <c r="N62" s="29">
        <v>1</v>
      </c>
      <c r="O62" s="29">
        <v>0</v>
      </c>
      <c r="P62" s="200" t="s">
        <v>215</v>
      </c>
      <c r="Q62" s="29">
        <v>25</v>
      </c>
      <c r="R62" s="29">
        <v>0</v>
      </c>
      <c r="S62" s="121" t="s">
        <v>167</v>
      </c>
      <c r="T62" s="147" t="s">
        <v>175</v>
      </c>
      <c r="U62" s="137"/>
      <c r="V62" s="29" t="s">
        <v>290</v>
      </c>
      <c r="W62" s="121" t="s">
        <v>181</v>
      </c>
      <c r="X62" s="137"/>
      <c r="Y62" s="29"/>
      <c r="Z62" s="171"/>
      <c r="AA62" s="171" t="s">
        <v>305</v>
      </c>
      <c r="AB62" s="183"/>
    </row>
    <row r="63" spans="1:28" ht="120.75" thickBot="1" x14ac:dyDescent="0.3">
      <c r="A63" s="233"/>
      <c r="B63" s="255"/>
      <c r="C63" s="255"/>
      <c r="D63" s="255"/>
      <c r="E63" s="133" t="s">
        <v>181</v>
      </c>
      <c r="F63" s="140" t="s">
        <v>69</v>
      </c>
      <c r="G63" s="122" t="s">
        <v>39</v>
      </c>
      <c r="H63" s="124" t="s">
        <v>283</v>
      </c>
      <c r="I63" s="129" t="s">
        <v>269</v>
      </c>
      <c r="J63" s="139" t="s">
        <v>212</v>
      </c>
      <c r="K63" s="122" t="s">
        <v>237</v>
      </c>
      <c r="L63" s="143" t="s">
        <v>229</v>
      </c>
      <c r="M63" s="137">
        <v>2</v>
      </c>
      <c r="N63" s="122">
        <v>4</v>
      </c>
      <c r="O63" s="122">
        <f>M63*N63</f>
        <v>8</v>
      </c>
      <c r="P63" s="122" t="s">
        <v>215</v>
      </c>
      <c r="Q63" s="122">
        <v>25</v>
      </c>
      <c r="R63" s="122">
        <f t="shared" ref="R63" si="34">Q63*O63</f>
        <v>200</v>
      </c>
      <c r="S63" s="143" t="s">
        <v>167</v>
      </c>
      <c r="T63" s="148" t="s">
        <v>175</v>
      </c>
      <c r="U63" s="139">
        <v>1</v>
      </c>
      <c r="V63" s="122" t="s">
        <v>230</v>
      </c>
      <c r="W63" s="143" t="s">
        <v>231</v>
      </c>
      <c r="X63" s="139"/>
      <c r="Y63" s="122"/>
      <c r="Z63" s="172"/>
      <c r="AA63" s="172" t="s">
        <v>285</v>
      </c>
      <c r="AB63" s="184"/>
    </row>
    <row r="64" spans="1:28" ht="15.75" x14ac:dyDescent="0.25">
      <c r="A64" s="191"/>
      <c r="B64" s="191"/>
      <c r="C64" s="191"/>
      <c r="D64" s="191"/>
      <c r="E64" s="21"/>
      <c r="F64" s="22"/>
      <c r="G64" s="21"/>
      <c r="H64" s="26"/>
      <c r="I64" s="22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173"/>
      <c r="AA64" s="173"/>
      <c r="AB64" s="173"/>
    </row>
    <row r="65" spans="1:28" ht="15.75" x14ac:dyDescent="0.25">
      <c r="A65" s="191"/>
      <c r="B65" s="191"/>
      <c r="C65" s="191"/>
      <c r="D65" s="191"/>
      <c r="E65" s="21"/>
      <c r="F65" s="22"/>
      <c r="G65" s="194"/>
      <c r="H65" s="26"/>
      <c r="I65" s="22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173"/>
      <c r="AA65" s="173"/>
      <c r="AB65" s="173"/>
    </row>
    <row r="66" spans="1:28" ht="15.75" x14ac:dyDescent="0.25">
      <c r="A66" s="191"/>
      <c r="B66" s="191"/>
      <c r="C66" s="191"/>
      <c r="D66" s="191"/>
      <c r="E66" s="21"/>
      <c r="F66" s="22"/>
      <c r="G66" s="21"/>
      <c r="H66" s="26"/>
      <c r="I66" s="22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173"/>
      <c r="AA66" s="173"/>
      <c r="AB66" s="173"/>
    </row>
    <row r="67" spans="1:28" ht="15.75" x14ac:dyDescent="0.25">
      <c r="A67" s="191"/>
      <c r="B67" s="191"/>
      <c r="C67" s="191"/>
      <c r="D67" s="191"/>
      <c r="E67" s="21"/>
      <c r="F67" s="22"/>
      <c r="G67" s="21"/>
      <c r="H67" s="26"/>
      <c r="I67" s="22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173"/>
      <c r="AA67" s="173"/>
      <c r="AB67" s="173"/>
    </row>
    <row r="68" spans="1:28" ht="15.75" x14ac:dyDescent="0.25">
      <c r="A68" s="191"/>
      <c r="B68" s="191"/>
      <c r="C68" s="191"/>
      <c r="D68" s="191"/>
      <c r="E68" s="21"/>
      <c r="F68" s="22"/>
      <c r="G68" s="21"/>
      <c r="H68" s="26"/>
      <c r="I68" s="22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173"/>
      <c r="AA68" s="173"/>
      <c r="AB68" s="173"/>
    </row>
    <row r="69" spans="1:28" ht="15.75" x14ac:dyDescent="0.25">
      <c r="A69" s="191"/>
      <c r="B69" s="191"/>
      <c r="C69" s="191"/>
      <c r="D69" s="191"/>
      <c r="E69" s="21"/>
      <c r="F69" s="22"/>
      <c r="G69" s="21"/>
      <c r="H69" s="193"/>
      <c r="I69" s="22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173"/>
      <c r="AA69" s="173"/>
      <c r="AB69" s="173"/>
    </row>
    <row r="70" spans="1:28" ht="15.75" x14ac:dyDescent="0.25">
      <c r="A70" s="25"/>
      <c r="B70" s="21"/>
      <c r="C70" s="9"/>
      <c r="D70" s="9"/>
      <c r="E70" s="21"/>
      <c r="F70" s="22"/>
      <c r="G70" s="21"/>
      <c r="H70" s="26"/>
      <c r="I70" s="22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173"/>
      <c r="AA70" s="173"/>
      <c r="AB70" s="173"/>
    </row>
    <row r="71" spans="1:28" x14ac:dyDescent="0.25">
      <c r="A71" s="4" t="s">
        <v>181</v>
      </c>
    </row>
    <row r="72" spans="1:28" x14ac:dyDescent="0.25">
      <c r="A72" t="s">
        <v>182</v>
      </c>
    </row>
    <row r="73" spans="1:28" x14ac:dyDescent="0.25">
      <c r="A73" t="s">
        <v>35</v>
      </c>
      <c r="G73" s="192" t="s">
        <v>261</v>
      </c>
    </row>
    <row r="74" spans="1:28" x14ac:dyDescent="0.25">
      <c r="A74" t="s">
        <v>36</v>
      </c>
      <c r="F74" s="1" t="s">
        <v>260</v>
      </c>
    </row>
    <row r="75" spans="1:28" x14ac:dyDescent="0.25">
      <c r="A75" t="s">
        <v>37</v>
      </c>
    </row>
    <row r="76" spans="1:28" x14ac:dyDescent="0.25">
      <c r="A76" t="s">
        <v>38</v>
      </c>
    </row>
    <row r="77" spans="1:28" x14ac:dyDescent="0.25">
      <c r="A77" t="s">
        <v>39</v>
      </c>
      <c r="F77" s="1" t="s">
        <v>261</v>
      </c>
    </row>
    <row r="78" spans="1:28" x14ac:dyDescent="0.25">
      <c r="A78" t="s">
        <v>40</v>
      </c>
    </row>
    <row r="79" spans="1:28" x14ac:dyDescent="0.25">
      <c r="A79" t="s">
        <v>41</v>
      </c>
    </row>
    <row r="80" spans="1:28" x14ac:dyDescent="0.25">
      <c r="A80" t="s">
        <v>42</v>
      </c>
    </row>
    <row r="81" spans="1:6" x14ac:dyDescent="0.25">
      <c r="A81" t="s">
        <v>43</v>
      </c>
    </row>
    <row r="82" spans="1:6" x14ac:dyDescent="0.25">
      <c r="A82" t="s">
        <v>44</v>
      </c>
    </row>
    <row r="83" spans="1:6" x14ac:dyDescent="0.25">
      <c r="A83" t="s">
        <v>45</v>
      </c>
    </row>
    <row r="84" spans="1:6" x14ac:dyDescent="0.25">
      <c r="A84" t="s">
        <v>46</v>
      </c>
    </row>
    <row r="85" spans="1:6" x14ac:dyDescent="0.25">
      <c r="A85" t="s">
        <v>47</v>
      </c>
    </row>
    <row r="86" spans="1:6" x14ac:dyDescent="0.25">
      <c r="A86" t="s">
        <v>48</v>
      </c>
      <c r="F86" s="1" t="s">
        <v>260</v>
      </c>
    </row>
    <row r="87" spans="1:6" x14ac:dyDescent="0.25">
      <c r="A87" t="s">
        <v>49</v>
      </c>
    </row>
    <row r="88" spans="1:6" x14ac:dyDescent="0.25">
      <c r="A88" t="s">
        <v>50</v>
      </c>
    </row>
    <row r="89" spans="1:6" x14ac:dyDescent="0.25">
      <c r="A89" t="s">
        <v>51</v>
      </c>
    </row>
    <row r="90" spans="1:6" x14ac:dyDescent="0.25">
      <c r="A90" t="s">
        <v>52</v>
      </c>
    </row>
    <row r="91" spans="1:6" x14ac:dyDescent="0.25">
      <c r="A91" t="s">
        <v>53</v>
      </c>
    </row>
    <row r="92" spans="1:6" x14ac:dyDescent="0.25">
      <c r="A92" t="s">
        <v>54</v>
      </c>
    </row>
    <row r="93" spans="1:6" x14ac:dyDescent="0.25">
      <c r="A93" t="s">
        <v>55</v>
      </c>
    </row>
    <row r="94" spans="1:6" x14ac:dyDescent="0.25">
      <c r="A94" t="s">
        <v>56</v>
      </c>
    </row>
    <row r="95" spans="1:6" x14ac:dyDescent="0.25">
      <c r="A95" t="s">
        <v>57</v>
      </c>
    </row>
    <row r="96" spans="1:6" x14ac:dyDescent="0.25">
      <c r="A96" t="s">
        <v>58</v>
      </c>
    </row>
    <row r="97" spans="1:1" x14ac:dyDescent="0.25">
      <c r="A97" t="s">
        <v>59</v>
      </c>
    </row>
    <row r="98" spans="1:1" x14ac:dyDescent="0.25">
      <c r="A98" t="s">
        <v>60</v>
      </c>
    </row>
    <row r="99" spans="1:1" x14ac:dyDescent="0.25">
      <c r="A99" t="s">
        <v>61</v>
      </c>
    </row>
    <row r="100" spans="1:1" x14ac:dyDescent="0.25">
      <c r="A100" t="s">
        <v>62</v>
      </c>
    </row>
    <row r="101" spans="1:1" x14ac:dyDescent="0.25">
      <c r="A101" t="s">
        <v>63</v>
      </c>
    </row>
    <row r="102" spans="1:1" x14ac:dyDescent="0.25">
      <c r="A102" t="s">
        <v>64</v>
      </c>
    </row>
    <row r="103" spans="1:1" x14ac:dyDescent="0.25">
      <c r="A103" t="s">
        <v>65</v>
      </c>
    </row>
    <row r="104" spans="1:1" x14ac:dyDescent="0.25">
      <c r="A104" t="s">
        <v>66</v>
      </c>
    </row>
    <row r="105" spans="1:1" x14ac:dyDescent="0.25">
      <c r="A105" t="s">
        <v>67</v>
      </c>
    </row>
    <row r="106" spans="1:1" x14ac:dyDescent="0.25">
      <c r="A106" t="s">
        <v>68</v>
      </c>
    </row>
    <row r="107" spans="1:1" x14ac:dyDescent="0.25">
      <c r="A107" t="s">
        <v>69</v>
      </c>
    </row>
    <row r="108" spans="1:1" x14ac:dyDescent="0.25">
      <c r="A108" t="s">
        <v>70</v>
      </c>
    </row>
    <row r="109" spans="1:1" x14ac:dyDescent="0.25">
      <c r="A109" t="s">
        <v>71</v>
      </c>
    </row>
    <row r="110" spans="1:1" x14ac:dyDescent="0.25">
      <c r="A110" t="s">
        <v>72</v>
      </c>
    </row>
    <row r="111" spans="1:1" x14ac:dyDescent="0.25">
      <c r="A111" t="s">
        <v>73</v>
      </c>
    </row>
    <row r="112" spans="1:1" x14ac:dyDescent="0.25">
      <c r="A112" t="s">
        <v>74</v>
      </c>
    </row>
    <row r="113" spans="1:1" x14ac:dyDescent="0.25">
      <c r="A113" t="s">
        <v>75</v>
      </c>
    </row>
    <row r="114" spans="1:1" x14ac:dyDescent="0.25">
      <c r="A114" t="s">
        <v>76</v>
      </c>
    </row>
    <row r="115" spans="1:1" x14ac:dyDescent="0.25">
      <c r="A115" t="s">
        <v>77</v>
      </c>
    </row>
    <row r="116" spans="1:1" x14ac:dyDescent="0.25">
      <c r="A116" t="s">
        <v>78</v>
      </c>
    </row>
    <row r="117" spans="1:1" x14ac:dyDescent="0.25">
      <c r="A117" t="s">
        <v>79</v>
      </c>
    </row>
    <row r="118" spans="1:1" x14ac:dyDescent="0.25">
      <c r="A118" t="s">
        <v>80</v>
      </c>
    </row>
    <row r="119" spans="1:1" x14ac:dyDescent="0.25">
      <c r="A119" t="s">
        <v>81</v>
      </c>
    </row>
    <row r="120" spans="1:1" x14ac:dyDescent="0.25">
      <c r="A120" t="s">
        <v>82</v>
      </c>
    </row>
    <row r="121" spans="1:1" x14ac:dyDescent="0.25">
      <c r="A121" t="s">
        <v>83</v>
      </c>
    </row>
    <row r="122" spans="1:1" x14ac:dyDescent="0.25">
      <c r="A122" t="s">
        <v>84</v>
      </c>
    </row>
    <row r="123" spans="1:1" x14ac:dyDescent="0.25">
      <c r="A123" t="s">
        <v>85</v>
      </c>
    </row>
    <row r="124" spans="1:1" x14ac:dyDescent="0.25">
      <c r="A124" t="s">
        <v>86</v>
      </c>
    </row>
    <row r="125" spans="1:1" x14ac:dyDescent="0.25">
      <c r="A125" s="3">
        <v>10</v>
      </c>
    </row>
    <row r="126" spans="1:1" x14ac:dyDescent="0.25">
      <c r="A126" s="3">
        <v>6</v>
      </c>
    </row>
    <row r="127" spans="1:1" x14ac:dyDescent="0.25">
      <c r="A127" s="3">
        <v>2</v>
      </c>
    </row>
    <row r="128" spans="1:1" x14ac:dyDescent="0.25">
      <c r="A128" s="5">
        <v>1</v>
      </c>
    </row>
    <row r="129" spans="1:1" x14ac:dyDescent="0.25">
      <c r="A129" s="5">
        <v>2</v>
      </c>
    </row>
    <row r="130" spans="1:1" x14ac:dyDescent="0.25">
      <c r="A130" s="5">
        <v>3</v>
      </c>
    </row>
    <row r="131" spans="1:1" x14ac:dyDescent="0.25">
      <c r="A131" s="5">
        <v>4</v>
      </c>
    </row>
    <row r="132" spans="1:1" x14ac:dyDescent="0.25">
      <c r="A132" s="3">
        <v>10</v>
      </c>
    </row>
    <row r="133" spans="1:1" x14ac:dyDescent="0.25">
      <c r="A133" s="3">
        <v>6</v>
      </c>
    </row>
    <row r="134" spans="1:1" x14ac:dyDescent="0.25">
      <c r="A134" s="3">
        <v>2</v>
      </c>
    </row>
    <row r="135" spans="1:1" x14ac:dyDescent="0.25">
      <c r="A135" s="7" t="s">
        <v>164</v>
      </c>
    </row>
    <row r="136" spans="1:1" x14ac:dyDescent="0.25">
      <c r="A136" s="7" t="s">
        <v>165</v>
      </c>
    </row>
    <row r="137" spans="1:1" x14ac:dyDescent="0.25">
      <c r="A137" s="7" t="s">
        <v>166</v>
      </c>
    </row>
    <row r="138" spans="1:1" x14ac:dyDescent="0.25">
      <c r="A138" s="7" t="s">
        <v>167</v>
      </c>
    </row>
    <row r="139" spans="1:1" x14ac:dyDescent="0.25">
      <c r="A139" s="8" t="s">
        <v>173</v>
      </c>
    </row>
    <row r="140" spans="1:1" x14ac:dyDescent="0.25">
      <c r="A140" s="8" t="s">
        <v>174</v>
      </c>
    </row>
    <row r="141" spans="1:1" x14ac:dyDescent="0.25">
      <c r="A141" s="8" t="s">
        <v>175</v>
      </c>
    </row>
    <row r="142" spans="1:1" x14ac:dyDescent="0.25">
      <c r="A142" s="8" t="s">
        <v>175</v>
      </c>
    </row>
    <row r="143" spans="1:1" x14ac:dyDescent="0.25">
      <c r="A143" s="10">
        <v>100</v>
      </c>
    </row>
    <row r="144" spans="1:1" x14ac:dyDescent="0.25">
      <c r="A144" s="10">
        <v>60</v>
      </c>
    </row>
    <row r="145" spans="1:28" x14ac:dyDescent="0.25">
      <c r="A145" s="10">
        <v>25</v>
      </c>
    </row>
    <row r="146" spans="1:28" x14ac:dyDescent="0.25">
      <c r="A146" s="10">
        <v>10</v>
      </c>
    </row>
    <row r="150" spans="1:28" ht="15.75" thickBot="1" x14ac:dyDescent="0.3"/>
    <row r="151" spans="1:28" ht="49.5" customHeight="1" thickBot="1" x14ac:dyDescent="0.3">
      <c r="A151" s="227" t="s">
        <v>1</v>
      </c>
      <c r="B151" s="229" t="s">
        <v>2</v>
      </c>
      <c r="C151" s="229" t="s">
        <v>3</v>
      </c>
      <c r="D151" s="222" t="s">
        <v>4</v>
      </c>
      <c r="E151" s="222" t="s">
        <v>5</v>
      </c>
      <c r="F151" s="217" t="s">
        <v>6</v>
      </c>
      <c r="G151" s="218"/>
      <c r="H151" s="218"/>
      <c r="I151" s="219"/>
      <c r="J151" s="217" t="s">
        <v>10</v>
      </c>
      <c r="K151" s="218"/>
      <c r="L151" s="219"/>
      <c r="M151" s="217" t="s">
        <v>14</v>
      </c>
      <c r="N151" s="218"/>
      <c r="O151" s="218"/>
      <c r="P151" s="218"/>
      <c r="Q151" s="218"/>
      <c r="R151" s="218"/>
      <c r="S151" s="219"/>
      <c r="T151" s="154" t="s">
        <v>22</v>
      </c>
      <c r="U151" s="224" t="s">
        <v>24</v>
      </c>
      <c r="V151" s="225"/>
      <c r="W151" s="226"/>
      <c r="X151" s="217" t="s">
        <v>28</v>
      </c>
      <c r="Y151" s="218"/>
      <c r="Z151" s="218"/>
      <c r="AA151" s="218"/>
      <c r="AB151" s="219"/>
    </row>
    <row r="152" spans="1:28" s="2" customFormat="1" ht="89.25" x14ac:dyDescent="0.25">
      <c r="A152" s="228"/>
      <c r="B152" s="230"/>
      <c r="C152" s="230"/>
      <c r="D152" s="223"/>
      <c r="E152" s="223"/>
      <c r="F152" s="150" t="s">
        <v>7</v>
      </c>
      <c r="G152" s="151" t="s">
        <v>8</v>
      </c>
      <c r="H152" s="151" t="s">
        <v>11</v>
      </c>
      <c r="I152" s="152" t="s">
        <v>9</v>
      </c>
      <c r="J152" s="150" t="s">
        <v>11</v>
      </c>
      <c r="K152" s="151" t="s">
        <v>12</v>
      </c>
      <c r="L152" s="152" t="s">
        <v>13</v>
      </c>
      <c r="M152" s="150" t="s">
        <v>15</v>
      </c>
      <c r="N152" s="151" t="s">
        <v>16</v>
      </c>
      <c r="O152" s="151" t="s">
        <v>17</v>
      </c>
      <c r="P152" s="151" t="s">
        <v>18</v>
      </c>
      <c r="Q152" s="151" t="s">
        <v>19</v>
      </c>
      <c r="R152" s="151" t="s">
        <v>20</v>
      </c>
      <c r="S152" s="152" t="s">
        <v>21</v>
      </c>
      <c r="T152" s="153" t="s">
        <v>23</v>
      </c>
      <c r="U152" s="150" t="s">
        <v>25</v>
      </c>
      <c r="V152" s="151" t="s">
        <v>26</v>
      </c>
      <c r="W152" s="152" t="s">
        <v>27</v>
      </c>
      <c r="X152" s="150" t="s">
        <v>29</v>
      </c>
      <c r="Y152" s="151" t="s">
        <v>30</v>
      </c>
      <c r="Z152" s="151" t="s">
        <v>31</v>
      </c>
      <c r="AA152" s="151" t="s">
        <v>32</v>
      </c>
      <c r="AB152" s="152" t="s">
        <v>33</v>
      </c>
    </row>
    <row r="153" spans="1:28" x14ac:dyDescent="0.25">
      <c r="A153" s="1"/>
      <c r="B153" s="1"/>
      <c r="C153" s="1"/>
      <c r="D153" s="1"/>
      <c r="E153" s="19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87"/>
      <c r="V153" s="1"/>
      <c r="W153" s="1"/>
      <c r="X153" s="1"/>
      <c r="Y153" s="1"/>
      <c r="Z153" s="187"/>
      <c r="AA153" s="187"/>
      <c r="AB153" s="187"/>
    </row>
    <row r="154" spans="1:28" x14ac:dyDescent="0.25">
      <c r="A154" s="1"/>
      <c r="B154" s="1"/>
      <c r="C154" s="1"/>
      <c r="D154" s="1"/>
      <c r="E154" s="19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87"/>
      <c r="V154" s="1"/>
      <c r="W154" s="1"/>
      <c r="X154" s="1"/>
      <c r="Y154" s="1"/>
      <c r="Z154" s="187"/>
      <c r="AA154" s="187"/>
      <c r="AB154" s="187"/>
    </row>
    <row r="155" spans="1:28" s="6" customFormat="1" ht="75" x14ac:dyDescent="0.25">
      <c r="A155" s="195"/>
      <c r="B155" s="195"/>
      <c r="C155" s="195"/>
      <c r="D155" s="195"/>
      <c r="E155" s="195" t="s">
        <v>304</v>
      </c>
      <c r="F155" s="195" t="s">
        <v>287</v>
      </c>
      <c r="G155" s="195" t="s">
        <v>286</v>
      </c>
      <c r="H155" s="6" t="s">
        <v>288</v>
      </c>
      <c r="I155" s="195" t="s">
        <v>289</v>
      </c>
      <c r="J155" s="195" t="s">
        <v>216</v>
      </c>
      <c r="K155" s="195" t="s">
        <v>216</v>
      </c>
      <c r="L155" s="195" t="s">
        <v>216</v>
      </c>
      <c r="M155" s="195">
        <v>2</v>
      </c>
      <c r="N155" s="195">
        <v>1</v>
      </c>
      <c r="O155" s="195">
        <v>2</v>
      </c>
      <c r="P155" s="200" t="s">
        <v>215</v>
      </c>
      <c r="Q155" s="195">
        <v>25</v>
      </c>
      <c r="R155" s="195">
        <v>50</v>
      </c>
      <c r="S155" s="195" t="s">
        <v>166</v>
      </c>
      <c r="T155" s="195" t="s">
        <v>175</v>
      </c>
      <c r="U155" s="198"/>
      <c r="V155" s="195" t="s">
        <v>289</v>
      </c>
      <c r="W155" s="195" t="s">
        <v>181</v>
      </c>
      <c r="X155" s="195"/>
      <c r="Y155" s="195"/>
      <c r="Z155" s="195"/>
      <c r="AA155" s="195" t="s">
        <v>305</v>
      </c>
      <c r="AB155" s="195"/>
    </row>
    <row r="156" spans="1:28" s="195" customFormat="1" ht="90" x14ac:dyDescent="0.25">
      <c r="E156" s="195" t="s">
        <v>304</v>
      </c>
      <c r="F156" s="195" t="s">
        <v>41</v>
      </c>
      <c r="G156" s="195" t="s">
        <v>41</v>
      </c>
      <c r="H156" s="195" t="s">
        <v>81</v>
      </c>
      <c r="I156" s="195" t="s">
        <v>290</v>
      </c>
      <c r="J156" s="195" t="s">
        <v>216</v>
      </c>
      <c r="K156" s="195" t="s">
        <v>216</v>
      </c>
      <c r="L156" s="195" t="s">
        <v>216</v>
      </c>
      <c r="M156" s="195">
        <v>0</v>
      </c>
      <c r="N156" s="195">
        <v>1</v>
      </c>
      <c r="O156" s="195">
        <v>0</v>
      </c>
      <c r="P156" s="200" t="s">
        <v>215</v>
      </c>
      <c r="Q156" s="195">
        <v>25</v>
      </c>
      <c r="R156" s="195">
        <v>0</v>
      </c>
      <c r="S156" s="195" t="s">
        <v>167</v>
      </c>
      <c r="T156" s="195" t="s">
        <v>175</v>
      </c>
      <c r="U156" s="198"/>
      <c r="V156" s="195" t="s">
        <v>290</v>
      </c>
      <c r="W156" s="195" t="s">
        <v>181</v>
      </c>
      <c r="AA156" s="195" t="s">
        <v>305</v>
      </c>
    </row>
    <row r="157" spans="1:28" ht="105" x14ac:dyDescent="0.25">
      <c r="A157" s="1"/>
      <c r="B157" s="1"/>
      <c r="C157" s="1"/>
      <c r="D157" s="1"/>
      <c r="E157" s="195" t="s">
        <v>306</v>
      </c>
      <c r="F157" s="1" t="s">
        <v>292</v>
      </c>
      <c r="G157" s="1" t="s">
        <v>291</v>
      </c>
      <c r="H157" s="1" t="s">
        <v>293</v>
      </c>
      <c r="I157" s="1" t="s">
        <v>294</v>
      </c>
      <c r="J157" s="1" t="s">
        <v>216</v>
      </c>
      <c r="K157" s="1" t="s">
        <v>216</v>
      </c>
      <c r="L157" s="1" t="s">
        <v>216</v>
      </c>
      <c r="M157" s="195">
        <v>6</v>
      </c>
      <c r="N157" s="195">
        <v>4</v>
      </c>
      <c r="O157" s="195">
        <v>24</v>
      </c>
      <c r="P157" s="202" t="s">
        <v>307</v>
      </c>
      <c r="Q157" s="195">
        <v>25</v>
      </c>
      <c r="R157" s="195">
        <f>O157*Q157</f>
        <v>600</v>
      </c>
      <c r="S157" s="195" t="s">
        <v>164</v>
      </c>
      <c r="T157" s="195" t="s">
        <v>173</v>
      </c>
      <c r="U157" s="198"/>
      <c r="V157" s="1" t="s">
        <v>294</v>
      </c>
      <c r="W157" s="195" t="s">
        <v>181</v>
      </c>
      <c r="X157" s="195"/>
      <c r="Y157" s="195"/>
      <c r="Z157" s="195"/>
      <c r="AA157" s="195"/>
      <c r="AB157" s="195"/>
    </row>
    <row r="158" spans="1:28" ht="105" x14ac:dyDescent="0.25">
      <c r="A158" s="1"/>
      <c r="B158" s="1"/>
      <c r="C158" s="1"/>
      <c r="D158" s="1"/>
      <c r="E158" s="195" t="s">
        <v>251</v>
      </c>
      <c r="F158" s="1" t="s">
        <v>292</v>
      </c>
      <c r="G158" s="1" t="s">
        <v>291</v>
      </c>
      <c r="H158" s="1" t="s">
        <v>293</v>
      </c>
      <c r="I158" s="1" t="s">
        <v>294</v>
      </c>
      <c r="J158" s="1" t="s">
        <v>216</v>
      </c>
      <c r="K158" s="1" t="s">
        <v>216</v>
      </c>
      <c r="L158" s="1" t="s">
        <v>216</v>
      </c>
      <c r="M158" s="195">
        <v>6</v>
      </c>
      <c r="N158" s="195">
        <v>2</v>
      </c>
      <c r="O158" s="195">
        <v>12</v>
      </c>
      <c r="P158" s="201" t="s">
        <v>213</v>
      </c>
      <c r="Q158" s="195">
        <v>25</v>
      </c>
      <c r="R158" s="195">
        <f>O158*Q158</f>
        <v>300</v>
      </c>
      <c r="S158" s="195" t="s">
        <v>165</v>
      </c>
      <c r="T158" s="195" t="s">
        <v>173</v>
      </c>
      <c r="U158" s="198"/>
      <c r="V158" s="1" t="s">
        <v>294</v>
      </c>
      <c r="W158" s="195" t="s">
        <v>181</v>
      </c>
      <c r="X158" s="195"/>
      <c r="Y158" s="195"/>
      <c r="Z158" s="195"/>
      <c r="AA158" s="195"/>
      <c r="AB158" s="195"/>
    </row>
    <row r="159" spans="1:28" x14ac:dyDescent="0.25">
      <c r="A159" s="1"/>
      <c r="B159" s="1"/>
      <c r="C159" s="1"/>
      <c r="D159" s="1"/>
      <c r="E159" s="19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87"/>
      <c r="V159" s="1"/>
      <c r="W159" s="1"/>
      <c r="X159" s="1"/>
      <c r="Y159" s="1"/>
      <c r="Z159" s="187"/>
      <c r="AA159" s="187"/>
      <c r="AB159" s="187"/>
    </row>
    <row r="160" spans="1:28" x14ac:dyDescent="0.25">
      <c r="A160" s="1"/>
      <c r="B160" s="1"/>
      <c r="C160" s="1"/>
      <c r="D160" s="1"/>
      <c r="E160" s="19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87"/>
      <c r="V160" s="1"/>
      <c r="W160" s="1"/>
      <c r="X160" s="1"/>
      <c r="Y160" s="1"/>
      <c r="Z160" s="187"/>
      <c r="AA160" s="187"/>
      <c r="AB160" s="187"/>
    </row>
  </sheetData>
  <mergeCells count="59">
    <mergeCell ref="A57:A63"/>
    <mergeCell ref="B57:B63"/>
    <mergeCell ref="C57:C63"/>
    <mergeCell ref="D57:D63"/>
    <mergeCell ref="A26:A34"/>
    <mergeCell ref="B26:B34"/>
    <mergeCell ref="C26:C34"/>
    <mergeCell ref="D26:D34"/>
    <mergeCell ref="A43:A51"/>
    <mergeCell ref="B43:B51"/>
    <mergeCell ref="C43:C51"/>
    <mergeCell ref="D43:D51"/>
    <mergeCell ref="A52:A56"/>
    <mergeCell ref="D52:D56"/>
    <mergeCell ref="C6:C7"/>
    <mergeCell ref="B6:B7"/>
    <mergeCell ref="B8:B16"/>
    <mergeCell ref="C8:C16"/>
    <mergeCell ref="D8:D16"/>
    <mergeCell ref="D17:D25"/>
    <mergeCell ref="X6:AB6"/>
    <mergeCell ref="U6:W6"/>
    <mergeCell ref="E6:E7"/>
    <mergeCell ref="D6:D7"/>
    <mergeCell ref="J6:L6"/>
    <mergeCell ref="M6:S6"/>
    <mergeCell ref="F6:I6"/>
    <mergeCell ref="A1:AB1"/>
    <mergeCell ref="C2:E2"/>
    <mergeCell ref="C3:E3"/>
    <mergeCell ref="C4:E4"/>
    <mergeCell ref="G2:J2"/>
    <mergeCell ref="A2:B2"/>
    <mergeCell ref="K2:L2"/>
    <mergeCell ref="A4:B4"/>
    <mergeCell ref="M2:V2"/>
    <mergeCell ref="G3:V3"/>
    <mergeCell ref="L4:V4"/>
    <mergeCell ref="A8:A16"/>
    <mergeCell ref="A17:A25"/>
    <mergeCell ref="B17:B25"/>
    <mergeCell ref="C17:C25"/>
    <mergeCell ref="A6:A7"/>
    <mergeCell ref="X151:AB151"/>
    <mergeCell ref="C35:C42"/>
    <mergeCell ref="D35:D42"/>
    <mergeCell ref="A35:A42"/>
    <mergeCell ref="B35:B42"/>
    <mergeCell ref="E151:E152"/>
    <mergeCell ref="F151:I151"/>
    <mergeCell ref="J151:L151"/>
    <mergeCell ref="M151:S151"/>
    <mergeCell ref="U151:W151"/>
    <mergeCell ref="A151:A152"/>
    <mergeCell ref="B151:B152"/>
    <mergeCell ref="C151:C152"/>
    <mergeCell ref="D151:D152"/>
    <mergeCell ref="B52:B56"/>
    <mergeCell ref="C52:C56"/>
  </mergeCells>
  <conditionalFormatting sqref="P26 P64:P70">
    <cfRule type="cellIs" dxfId="83" priority="176" operator="equal">
      <formula>"MUY ALTO"</formula>
    </cfRule>
    <cfRule type="cellIs" dxfId="82" priority="177" operator="equal">
      <formula>"ALTO"</formula>
    </cfRule>
    <cfRule type="cellIs" dxfId="81" priority="178" operator="equal">
      <formula>"MEDIO"</formula>
    </cfRule>
    <cfRule type="cellIs" dxfId="80" priority="179" operator="equal">
      <formula>"BAJO"</formula>
    </cfRule>
  </conditionalFormatting>
  <conditionalFormatting sqref="P9">
    <cfRule type="cellIs" dxfId="79" priority="131" operator="equal">
      <formula>"MUY ALTO"</formula>
    </cfRule>
    <cfRule type="cellIs" dxfId="78" priority="132" operator="equal">
      <formula>"ALTO"</formula>
    </cfRule>
    <cfRule type="cellIs" dxfId="77" priority="133" operator="equal">
      <formula>"MEDIO"</formula>
    </cfRule>
    <cfRule type="cellIs" dxfId="76" priority="134" operator="equal">
      <formula>"BAJO"</formula>
    </cfRule>
  </conditionalFormatting>
  <conditionalFormatting sqref="P11">
    <cfRule type="cellIs" dxfId="75" priority="135" operator="equal">
      <formula>"MUY ALTO"</formula>
    </cfRule>
    <cfRule type="cellIs" dxfId="74" priority="136" operator="equal">
      <formula>"ALTO"</formula>
    </cfRule>
    <cfRule type="cellIs" dxfId="73" priority="137" operator="equal">
      <formula>"MEDIO"</formula>
    </cfRule>
    <cfRule type="cellIs" dxfId="72" priority="138" operator="equal">
      <formula>"BAJO"</formula>
    </cfRule>
  </conditionalFormatting>
  <conditionalFormatting sqref="P8 P10 P16">
    <cfRule type="cellIs" dxfId="71" priority="140" operator="equal">
      <formula>"MUY ALTO"</formula>
    </cfRule>
    <cfRule type="cellIs" dxfId="70" priority="141" operator="equal">
      <formula>"ALTO"</formula>
    </cfRule>
    <cfRule type="cellIs" dxfId="69" priority="142" operator="equal">
      <formula>"MEDIO"</formula>
    </cfRule>
    <cfRule type="cellIs" dxfId="68" priority="143" operator="equal">
      <formula>"BAJO"</formula>
    </cfRule>
  </conditionalFormatting>
  <conditionalFormatting sqref="P8 P16 P10">
    <cfRule type="cellIs" dxfId="67" priority="139" operator="equal">
      <formula>"MUY ALTO"</formula>
    </cfRule>
  </conditionalFormatting>
  <conditionalFormatting sqref="P20">
    <cfRule type="cellIs" dxfId="66" priority="122" operator="equal">
      <formula>"MUY ALTO"</formula>
    </cfRule>
    <cfRule type="cellIs" dxfId="65" priority="123" operator="equal">
      <formula>"ALTO"</formula>
    </cfRule>
    <cfRule type="cellIs" dxfId="64" priority="124" operator="equal">
      <formula>"MEDIO"</formula>
    </cfRule>
    <cfRule type="cellIs" dxfId="63" priority="125" operator="equal">
      <formula>"BAJO"</formula>
    </cfRule>
  </conditionalFormatting>
  <conditionalFormatting sqref="P17 P19 P25">
    <cfRule type="cellIs" dxfId="62" priority="127" operator="equal">
      <formula>"MUY ALTO"</formula>
    </cfRule>
    <cfRule type="cellIs" dxfId="61" priority="128" operator="equal">
      <formula>"ALTO"</formula>
    </cfRule>
    <cfRule type="cellIs" dxfId="60" priority="129" operator="equal">
      <formula>"MEDIO"</formula>
    </cfRule>
    <cfRule type="cellIs" dxfId="59" priority="130" operator="equal">
      <formula>"BAJO"</formula>
    </cfRule>
  </conditionalFormatting>
  <conditionalFormatting sqref="P17 P25 P19">
    <cfRule type="cellIs" dxfId="58" priority="126" operator="equal">
      <formula>"MUY ALTO"</formula>
    </cfRule>
  </conditionalFormatting>
  <conditionalFormatting sqref="P18">
    <cfRule type="cellIs" dxfId="57" priority="118" operator="equal">
      <formula>"MUY ALTO"</formula>
    </cfRule>
    <cfRule type="cellIs" dxfId="56" priority="119" operator="equal">
      <formula>"ALTO"</formula>
    </cfRule>
    <cfRule type="cellIs" dxfId="55" priority="120" operator="equal">
      <formula>"MEDIO"</formula>
    </cfRule>
    <cfRule type="cellIs" dxfId="54" priority="121" operator="equal">
      <formula>"BAJO"</formula>
    </cfRule>
  </conditionalFormatting>
  <conditionalFormatting sqref="P28">
    <cfRule type="cellIs" dxfId="53" priority="84" operator="equal">
      <formula>"MUY ALTO"</formula>
    </cfRule>
    <cfRule type="cellIs" dxfId="52" priority="85" operator="equal">
      <formula>"ALTO"</formula>
    </cfRule>
    <cfRule type="cellIs" dxfId="51" priority="86" operator="equal">
      <formula>"MEDIO"</formula>
    </cfRule>
    <cfRule type="cellIs" dxfId="50" priority="87" operator="equal">
      <formula>"BAJO"</formula>
    </cfRule>
  </conditionalFormatting>
  <conditionalFormatting sqref="P27 P33:P34">
    <cfRule type="cellIs" dxfId="49" priority="93" operator="equal">
      <formula>"MUY ALTO"</formula>
    </cfRule>
    <cfRule type="cellIs" dxfId="48" priority="94" operator="equal">
      <formula>"ALTO"</formula>
    </cfRule>
    <cfRule type="cellIs" dxfId="47" priority="95" operator="equal">
      <formula>"MEDIO"</formula>
    </cfRule>
    <cfRule type="cellIs" dxfId="46" priority="96" operator="equal">
      <formula>"BAJO"</formula>
    </cfRule>
  </conditionalFormatting>
  <conditionalFormatting sqref="P27 P33:P34">
    <cfRule type="cellIs" dxfId="45" priority="92" operator="equal">
      <formula>"MUY ALTO"</formula>
    </cfRule>
  </conditionalFormatting>
  <conditionalFormatting sqref="P36">
    <cfRule type="cellIs" dxfId="44" priority="71" operator="equal">
      <formula>"MUY ALTO"</formula>
    </cfRule>
    <cfRule type="cellIs" dxfId="43" priority="72" operator="equal">
      <formula>"ALTO"</formula>
    </cfRule>
    <cfRule type="cellIs" dxfId="42" priority="73" operator="equal">
      <formula>"MEDIO"</formula>
    </cfRule>
    <cfRule type="cellIs" dxfId="41" priority="74" operator="equal">
      <formula>"BAJO"</formula>
    </cfRule>
  </conditionalFormatting>
  <conditionalFormatting sqref="P35 P37:P38">
    <cfRule type="cellIs" dxfId="40" priority="80" operator="equal">
      <formula>"MUY ALTO"</formula>
    </cfRule>
    <cfRule type="cellIs" dxfId="39" priority="81" operator="equal">
      <formula>"ALTO"</formula>
    </cfRule>
    <cfRule type="cellIs" dxfId="38" priority="82" operator="equal">
      <formula>"MEDIO"</formula>
    </cfRule>
    <cfRule type="cellIs" dxfId="37" priority="83" operator="equal">
      <formula>"BAJO"</formula>
    </cfRule>
  </conditionalFormatting>
  <conditionalFormatting sqref="P35 P37:P38">
    <cfRule type="cellIs" dxfId="36" priority="79" operator="equal">
      <formula>"MUY ALTO"</formula>
    </cfRule>
  </conditionalFormatting>
  <conditionalFormatting sqref="P63">
    <cfRule type="cellIs" dxfId="35" priority="10" operator="equal">
      <formula>"MUY ALTO"</formula>
    </cfRule>
    <cfRule type="cellIs" dxfId="34" priority="11" operator="equal">
      <formula>"ALTO"</formula>
    </cfRule>
    <cfRule type="cellIs" dxfId="33" priority="12" operator="equal">
      <formula>"MEDIO"</formula>
    </cfRule>
    <cfRule type="cellIs" dxfId="32" priority="13" operator="equal">
      <formula>"BAJO"</formula>
    </cfRule>
  </conditionalFormatting>
  <conditionalFormatting sqref="P55">
    <cfRule type="cellIs" dxfId="31" priority="36" operator="equal">
      <formula>"MUY ALTO"</formula>
    </cfRule>
    <cfRule type="cellIs" dxfId="30" priority="37" operator="equal">
      <formula>"ALTO"</formula>
    </cfRule>
    <cfRule type="cellIs" dxfId="29" priority="38" operator="equal">
      <formula>"MEDIO"</formula>
    </cfRule>
    <cfRule type="cellIs" dxfId="28" priority="39" operator="equal">
      <formula>"BAJO"</formula>
    </cfRule>
  </conditionalFormatting>
  <conditionalFormatting sqref="P43 P45 P51">
    <cfRule type="cellIs" dxfId="27" priority="54" operator="equal">
      <formula>"MUY ALTO"</formula>
    </cfRule>
    <cfRule type="cellIs" dxfId="26" priority="55" operator="equal">
      <formula>"ALTO"</formula>
    </cfRule>
    <cfRule type="cellIs" dxfId="25" priority="56" operator="equal">
      <formula>"MEDIO"</formula>
    </cfRule>
    <cfRule type="cellIs" dxfId="24" priority="57" operator="equal">
      <formula>"BAJO"</formula>
    </cfRule>
  </conditionalFormatting>
  <conditionalFormatting sqref="P43 P51 P45">
    <cfRule type="cellIs" dxfId="23" priority="53" operator="equal">
      <formula>"MUY ALTO"</formula>
    </cfRule>
  </conditionalFormatting>
  <conditionalFormatting sqref="P44">
    <cfRule type="cellIs" dxfId="22" priority="45" operator="equal">
      <formula>"MUY ALTO"</formula>
    </cfRule>
    <cfRule type="cellIs" dxfId="21" priority="46" operator="equal">
      <formula>"ALTO"</formula>
    </cfRule>
    <cfRule type="cellIs" dxfId="20" priority="47" operator="equal">
      <formula>"MEDIO"</formula>
    </cfRule>
    <cfRule type="cellIs" dxfId="19" priority="48" operator="equal">
      <formula>"BAJO"</formula>
    </cfRule>
  </conditionalFormatting>
  <conditionalFormatting sqref="P50">
    <cfRule type="cellIs" dxfId="18" priority="49" operator="equal">
      <formula>"MUY ALTO"</formula>
    </cfRule>
    <cfRule type="cellIs" dxfId="17" priority="50" operator="equal">
      <formula>"ALTO"</formula>
    </cfRule>
    <cfRule type="cellIs" dxfId="16" priority="51" operator="equal">
      <formula>"MEDIO"</formula>
    </cfRule>
    <cfRule type="cellIs" dxfId="15" priority="52" operator="equal">
      <formula>"BAJO"</formula>
    </cfRule>
  </conditionalFormatting>
  <conditionalFormatting sqref="P52 P56">
    <cfRule type="cellIs" dxfId="14" priority="41" operator="equal">
      <formula>"MUY ALTO"</formula>
    </cfRule>
    <cfRule type="cellIs" dxfId="13" priority="42" operator="equal">
      <formula>"ALTO"</formula>
    </cfRule>
    <cfRule type="cellIs" dxfId="12" priority="43" operator="equal">
      <formula>"MEDIO"</formula>
    </cfRule>
    <cfRule type="cellIs" dxfId="11" priority="44" operator="equal">
      <formula>"BAJO"</formula>
    </cfRule>
  </conditionalFormatting>
  <conditionalFormatting sqref="P56 P52">
    <cfRule type="cellIs" dxfId="10" priority="40" operator="equal">
      <formula>"MUY ALTO"</formula>
    </cfRule>
  </conditionalFormatting>
  <conditionalFormatting sqref="P57">
    <cfRule type="cellIs" dxfId="9" priority="28" operator="equal">
      <formula>"MUY ALTO"</formula>
    </cfRule>
    <cfRule type="cellIs" dxfId="8" priority="29" operator="equal">
      <formula>"ALTO"</formula>
    </cfRule>
    <cfRule type="cellIs" dxfId="7" priority="30" operator="equal">
      <formula>"MEDIO"</formula>
    </cfRule>
    <cfRule type="cellIs" dxfId="6" priority="31" operator="equal">
      <formula>"BAJO"</formula>
    </cfRule>
  </conditionalFormatting>
  <conditionalFormatting sqref="P57">
    <cfRule type="cellIs" dxfId="5" priority="27" operator="equal">
      <formula>"MUY ALTO"</formula>
    </cfRule>
  </conditionalFormatting>
  <conditionalFormatting sqref="P58">
    <cfRule type="cellIs" dxfId="4" priority="15" operator="equal">
      <formula>"MUY ALTO"</formula>
    </cfRule>
    <cfRule type="cellIs" dxfId="3" priority="16" operator="equal">
      <formula>"ALTO"</formula>
    </cfRule>
    <cfRule type="cellIs" dxfId="2" priority="17" operator="equal">
      <formula>"MEDIO"</formula>
    </cfRule>
    <cfRule type="cellIs" dxfId="1" priority="18" operator="equal">
      <formula>"BAJO"</formula>
    </cfRule>
  </conditionalFormatting>
  <conditionalFormatting sqref="P58">
    <cfRule type="cellIs" dxfId="0" priority="14" operator="equal">
      <formula>"MUY ALTO"</formula>
    </cfRule>
  </conditionalFormatting>
  <dataValidations count="10">
    <dataValidation type="list" allowBlank="1" showInputMessage="1" showErrorMessage="1" sqref="E33:E38 E15:E23 E8:E13 E25 E27:E31 E42:E45 E40 E48:E52 E61:E69 E54:E58">
      <formula1>$A$20:$A$25</formula1>
    </dataValidation>
    <dataValidation type="list" allowBlank="1" showInputMessage="1" showErrorMessage="1" sqref="S26 S70">
      <formula1>$A$135:$A$138</formula1>
    </dataValidation>
    <dataValidation type="list" allowBlank="1" showInputMessage="1" showErrorMessage="1" sqref="T26 T70">
      <formula1>$A$139:$A$142</formula1>
    </dataValidation>
    <dataValidation type="list" allowBlank="1" showInputMessage="1" showErrorMessage="1" sqref="G26 G70">
      <formula1>$A$73:$A$79</formula1>
    </dataValidation>
    <dataValidation type="list" allowBlank="1" showInputMessage="1" showErrorMessage="1" sqref="M26 M70">
      <formula1>$A$125:$A$127</formula1>
    </dataValidation>
    <dataValidation type="list" allowBlank="1" showInputMessage="1" showErrorMessage="1" sqref="N26 N70">
      <formula1>$A$128:$A$131</formula1>
    </dataValidation>
    <dataValidation type="list" allowBlank="1" showInputMessage="1" showErrorMessage="1" sqref="Q26 Q70">
      <formula1>$A$143:$A$146</formula1>
    </dataValidation>
    <dataValidation type="list" allowBlank="1" showInputMessage="1" showErrorMessage="1" sqref="F26 F70">
      <formula1>$A$80:$A$124</formula1>
    </dataValidation>
    <dataValidation type="list" allowBlank="1" showInputMessage="1" showErrorMessage="1" sqref="E26 E70">
      <formula1>$A$71:$A$72</formula1>
    </dataValidation>
    <dataValidation type="list" allowBlank="1" showInputMessage="1" showErrorMessage="1" sqref="F63:G69 M63:N69 Q63:Q69 M25:N25 F25:G25 S25:T25 Q33:Q38 M33:N38 F33:G38 S33:T38 Q25 S8:T11 F8:G11 M8:N11 Q8:Q11 F16:G20 M16:N20 Q16:Q20 S16:T20 S27:T28 F27:G28 M27:N28 Q27:Q28 S43:T45 Q43:Q45 M43:N45 F43:G45 F50:G52 S50:T52 Q50:Q52 M50:N52 Q55:Q58 M55:N58 F55:G58 S55:T58 S63:T69">
      <formula1>#REF!</formula1>
    </dataValidation>
  </dataValidations>
  <hyperlinks>
    <hyperlink ref="AB2" location="PORTADA!A1" tooltip="REGRESAR A PORTADA" display="PORTADA"/>
  </hyperlinks>
  <pageMargins left="0.67" right="0.70866141732283472" top="0.74803149606299213" bottom="0.74803149606299213" header="0.31496062992125984" footer="0.31496062992125984"/>
  <pageSetup scale="20" fitToHeight="0" orientation="landscape" horizontalDpi="1200" verticalDpi="1200" r:id="rId1"/>
  <headerFooter>
    <oddHeader>&amp;CARP COLPATRIAELABORADO BAJO LA ASESORIA DE HSE LTDA</oddHeader>
    <oddFooter>&amp;CBASADO EN LA METODOLOGIA GTC 45 DEL 2010MARCO ANTONIO LARGOLPSO 0473-06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zoomScale="80" zoomScaleNormal="80" workbookViewId="0">
      <selection activeCell="C6" sqref="C6"/>
    </sheetView>
  </sheetViews>
  <sheetFormatPr baseColWidth="10" defaultRowHeight="15" x14ac:dyDescent="0.25"/>
  <cols>
    <col min="1" max="1" width="21.140625" bestFit="1" customWidth="1"/>
    <col min="2" max="2" width="17.85546875" customWidth="1"/>
    <col min="3" max="3" width="160.28515625" customWidth="1"/>
  </cols>
  <sheetData>
    <row r="1" spans="1:3" ht="54.75" customHeight="1" thickBot="1" x14ac:dyDescent="0.3">
      <c r="A1" s="281" t="s">
        <v>15</v>
      </c>
      <c r="B1" s="282"/>
      <c r="C1" s="283"/>
    </row>
    <row r="2" spans="1:3" s="2" customFormat="1" ht="39" customHeight="1" thickBot="1" x14ac:dyDescent="0.3">
      <c r="A2" s="82" t="s">
        <v>184</v>
      </c>
      <c r="B2" s="41" t="s">
        <v>185</v>
      </c>
      <c r="C2" s="41" t="s">
        <v>183</v>
      </c>
    </row>
    <row r="3" spans="1:3" ht="87.75" customHeight="1" thickBot="1" x14ac:dyDescent="0.3">
      <c r="A3" s="71" t="s">
        <v>87</v>
      </c>
      <c r="B3" s="78">
        <v>10</v>
      </c>
      <c r="C3" s="109" t="s">
        <v>186</v>
      </c>
    </row>
    <row r="4" spans="1:3" ht="71.25" customHeight="1" thickBot="1" x14ac:dyDescent="0.3">
      <c r="A4" s="72" t="s">
        <v>88</v>
      </c>
      <c r="B4" s="77">
        <v>6</v>
      </c>
      <c r="C4" s="79" t="s">
        <v>92</v>
      </c>
    </row>
    <row r="5" spans="1:3" ht="72" customHeight="1" thickBot="1" x14ac:dyDescent="0.3">
      <c r="A5" s="74" t="s">
        <v>89</v>
      </c>
      <c r="B5" s="76">
        <v>2</v>
      </c>
      <c r="C5" s="80" t="s">
        <v>93</v>
      </c>
    </row>
    <row r="6" spans="1:3" ht="80.25" customHeight="1" thickBot="1" x14ac:dyDescent="0.3">
      <c r="A6" s="73" t="s">
        <v>91</v>
      </c>
      <c r="B6" s="75" t="s">
        <v>90</v>
      </c>
      <c r="C6" s="81" t="s">
        <v>94</v>
      </c>
    </row>
    <row r="7" spans="1:3" ht="15.75" thickBot="1" x14ac:dyDescent="0.3">
      <c r="A7" s="35"/>
      <c r="B7" s="24"/>
      <c r="C7" s="36"/>
    </row>
    <row r="8" spans="1:3" ht="47.25" thickBot="1" x14ac:dyDescent="0.75">
      <c r="A8" s="284" t="s">
        <v>178</v>
      </c>
      <c r="B8" s="285"/>
      <c r="C8" s="286"/>
    </row>
  </sheetData>
  <mergeCells count="2">
    <mergeCell ref="A1:C1"/>
    <mergeCell ref="A8:C8"/>
  </mergeCells>
  <hyperlinks>
    <hyperlink ref="A8:C8" location="PORTADA!A1" tooltip="REGRESAR A PORTADA" display="VOLVER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6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zoomScale="59" zoomScaleNormal="59" workbookViewId="0">
      <selection activeCell="C5" sqref="C5"/>
    </sheetView>
  </sheetViews>
  <sheetFormatPr baseColWidth="10" defaultRowHeight="15" x14ac:dyDescent="0.25"/>
  <cols>
    <col min="1" max="1" width="22.42578125" customWidth="1"/>
    <col min="2" max="2" width="18.140625" customWidth="1"/>
    <col min="3" max="3" width="137.85546875" customWidth="1"/>
  </cols>
  <sheetData>
    <row r="1" spans="1:3" ht="24" thickBot="1" x14ac:dyDescent="0.4">
      <c r="A1" s="287" t="s">
        <v>95</v>
      </c>
      <c r="B1" s="288"/>
      <c r="C1" s="289"/>
    </row>
    <row r="2" spans="1:3" ht="47.25" thickBot="1" x14ac:dyDescent="0.3">
      <c r="A2" s="70" t="s">
        <v>16</v>
      </c>
      <c r="B2" s="70" t="s">
        <v>100</v>
      </c>
      <c r="C2" s="70" t="s">
        <v>183</v>
      </c>
    </row>
    <row r="3" spans="1:3" ht="47.25" thickBot="1" x14ac:dyDescent="0.3">
      <c r="A3" s="70" t="s">
        <v>96</v>
      </c>
      <c r="B3" s="70">
        <v>4</v>
      </c>
      <c r="C3" s="69" t="s">
        <v>189</v>
      </c>
    </row>
    <row r="4" spans="1:3" ht="47.25" thickBot="1" x14ac:dyDescent="0.3">
      <c r="A4" s="70" t="s">
        <v>97</v>
      </c>
      <c r="B4" s="70">
        <v>3</v>
      </c>
      <c r="C4" s="69" t="s">
        <v>190</v>
      </c>
    </row>
    <row r="5" spans="1:3" ht="47.25" thickBot="1" x14ac:dyDescent="0.3">
      <c r="A5" s="70" t="s">
        <v>98</v>
      </c>
      <c r="B5" s="70">
        <v>2</v>
      </c>
      <c r="C5" s="69" t="s">
        <v>101</v>
      </c>
    </row>
    <row r="6" spans="1:3" ht="47.25" thickBot="1" x14ac:dyDescent="0.3">
      <c r="A6" s="70" t="s">
        <v>99</v>
      </c>
      <c r="B6" s="70">
        <v>1</v>
      </c>
      <c r="C6" s="69" t="s">
        <v>102</v>
      </c>
    </row>
    <row r="7" spans="1:3" ht="15.75" thickBot="1" x14ac:dyDescent="0.3">
      <c r="A7" s="35"/>
      <c r="B7" s="24"/>
      <c r="C7" s="36"/>
    </row>
    <row r="8" spans="1:3" ht="27" thickBot="1" x14ac:dyDescent="0.45">
      <c r="A8" s="290" t="s">
        <v>178</v>
      </c>
      <c r="B8" s="291"/>
      <c r="C8" s="292"/>
    </row>
  </sheetData>
  <mergeCells count="2">
    <mergeCell ref="A1:C1"/>
    <mergeCell ref="A8:C8"/>
  </mergeCells>
  <hyperlinks>
    <hyperlink ref="A8:C8" location="PORTADA!A1" tooltip="REGRESAR A PORTADA" display="VOLVER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zoomScale="64" zoomScaleNormal="64" workbookViewId="0">
      <selection activeCell="B6" sqref="B6"/>
    </sheetView>
  </sheetViews>
  <sheetFormatPr baseColWidth="10" defaultRowHeight="15" x14ac:dyDescent="0.25"/>
  <cols>
    <col min="1" max="1" width="55.85546875" customWidth="1"/>
    <col min="2" max="2" width="13.7109375" customWidth="1"/>
    <col min="3" max="4" width="28.28515625" bestFit="1" customWidth="1"/>
    <col min="5" max="6" width="20.140625" bestFit="1" customWidth="1"/>
  </cols>
  <sheetData>
    <row r="1" spans="1:6" ht="47.25" thickBot="1" x14ac:dyDescent="0.3">
      <c r="A1" s="293" t="s">
        <v>103</v>
      </c>
      <c r="B1" s="294"/>
      <c r="C1" s="294"/>
      <c r="D1" s="294"/>
      <c r="E1" s="294"/>
      <c r="F1" s="295"/>
    </row>
    <row r="2" spans="1:6" ht="47.25" thickBot="1" x14ac:dyDescent="0.3">
      <c r="A2" s="302" t="s">
        <v>17</v>
      </c>
      <c r="B2" s="303"/>
      <c r="C2" s="293" t="s">
        <v>104</v>
      </c>
      <c r="D2" s="294"/>
      <c r="E2" s="294"/>
      <c r="F2" s="295"/>
    </row>
    <row r="3" spans="1:6" ht="47.25" thickBot="1" x14ac:dyDescent="0.3">
      <c r="A3" s="304"/>
      <c r="B3" s="305"/>
      <c r="C3" s="60">
        <v>4</v>
      </c>
      <c r="D3" s="61">
        <v>3</v>
      </c>
      <c r="E3" s="61">
        <v>2</v>
      </c>
      <c r="F3" s="61">
        <v>1</v>
      </c>
    </row>
    <row r="4" spans="1:6" ht="47.25" customHeight="1" thickBot="1" x14ac:dyDescent="0.75">
      <c r="A4" s="296" t="s">
        <v>105</v>
      </c>
      <c r="B4" s="62">
        <v>10</v>
      </c>
      <c r="C4" s="63" t="s">
        <v>107</v>
      </c>
      <c r="D4" s="63" t="s">
        <v>109</v>
      </c>
      <c r="E4" s="64" t="s">
        <v>112</v>
      </c>
      <c r="F4" s="64" t="s">
        <v>115</v>
      </c>
    </row>
    <row r="5" spans="1:6" ht="47.25" thickBot="1" x14ac:dyDescent="0.75">
      <c r="A5" s="297"/>
      <c r="B5" s="62">
        <v>6</v>
      </c>
      <c r="C5" s="63" t="s">
        <v>106</v>
      </c>
      <c r="D5" s="64" t="s">
        <v>110</v>
      </c>
      <c r="E5" s="64" t="s">
        <v>113</v>
      </c>
      <c r="F5" s="66" t="s">
        <v>111</v>
      </c>
    </row>
    <row r="6" spans="1:6" ht="47.25" thickBot="1" x14ac:dyDescent="0.75">
      <c r="A6" s="298"/>
      <c r="B6" s="65">
        <v>2</v>
      </c>
      <c r="C6" s="66" t="s">
        <v>108</v>
      </c>
      <c r="D6" s="67" t="s">
        <v>111</v>
      </c>
      <c r="E6" s="68" t="s">
        <v>114</v>
      </c>
      <c r="F6" s="68" t="s">
        <v>116</v>
      </c>
    </row>
    <row r="7" spans="1:6" ht="15.75" thickBot="1" x14ac:dyDescent="0.3"/>
    <row r="8" spans="1:6" ht="62.25" thickBot="1" x14ac:dyDescent="0.95">
      <c r="A8" s="299" t="s">
        <v>178</v>
      </c>
      <c r="B8" s="300"/>
      <c r="C8" s="300"/>
      <c r="D8" s="300"/>
      <c r="E8" s="300"/>
      <c r="F8" s="301"/>
    </row>
  </sheetData>
  <mergeCells count="5">
    <mergeCell ref="C2:F2"/>
    <mergeCell ref="A4:A6"/>
    <mergeCell ref="A1:F1"/>
    <mergeCell ref="A8:F8"/>
    <mergeCell ref="A2:B3"/>
  </mergeCells>
  <hyperlinks>
    <hyperlink ref="A8:F8" location="PORTADA!A1" tooltip="REGRESAR A LA PORTADA" display="VOLVER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zoomScale="60" zoomScaleNormal="60" workbookViewId="0">
      <selection activeCell="C7" sqref="C7"/>
    </sheetView>
  </sheetViews>
  <sheetFormatPr baseColWidth="10" defaultRowHeight="15" x14ac:dyDescent="0.25"/>
  <cols>
    <col min="1" max="1" width="50.140625" customWidth="1"/>
    <col min="3" max="3" width="109.7109375" customWidth="1"/>
  </cols>
  <sheetData>
    <row r="1" spans="1:3" ht="28.5" customHeight="1" x14ac:dyDescent="0.25">
      <c r="A1" s="311" t="s">
        <v>125</v>
      </c>
      <c r="B1" s="312"/>
      <c r="C1" s="313"/>
    </row>
    <row r="2" spans="1:3" ht="28.5" customHeight="1" thickBot="1" x14ac:dyDescent="0.3">
      <c r="A2" s="314"/>
      <c r="B2" s="315"/>
      <c r="C2" s="316"/>
    </row>
    <row r="3" spans="1:3" ht="29.25" thickBot="1" x14ac:dyDescent="0.5">
      <c r="A3" s="306" t="s">
        <v>126</v>
      </c>
      <c r="B3" s="306" t="s">
        <v>127</v>
      </c>
      <c r="C3" s="53" t="s">
        <v>128</v>
      </c>
    </row>
    <row r="4" spans="1:3" ht="29.25" thickBot="1" x14ac:dyDescent="0.5">
      <c r="A4" s="307"/>
      <c r="B4" s="307"/>
      <c r="C4" s="59" t="s">
        <v>129</v>
      </c>
    </row>
    <row r="5" spans="1:3" ht="49.5" customHeight="1" thickBot="1" x14ac:dyDescent="0.3">
      <c r="A5" s="54" t="s">
        <v>130</v>
      </c>
      <c r="B5" s="54">
        <v>100</v>
      </c>
      <c r="C5" s="54" t="s">
        <v>134</v>
      </c>
    </row>
    <row r="6" spans="1:3" ht="72.75" customHeight="1" thickBot="1" x14ac:dyDescent="0.3">
      <c r="A6" s="55" t="s">
        <v>131</v>
      </c>
      <c r="B6" s="55">
        <v>60</v>
      </c>
      <c r="C6" s="55" t="s">
        <v>135</v>
      </c>
    </row>
    <row r="7" spans="1:3" ht="65.25" customHeight="1" thickBot="1" x14ac:dyDescent="0.3">
      <c r="A7" s="56" t="s">
        <v>132</v>
      </c>
      <c r="B7" s="56">
        <v>25</v>
      </c>
      <c r="C7" s="56" t="s">
        <v>136</v>
      </c>
    </row>
    <row r="8" spans="1:3" ht="63" customHeight="1" thickBot="1" x14ac:dyDescent="0.5">
      <c r="A8" s="57" t="s">
        <v>133</v>
      </c>
      <c r="B8" s="57">
        <v>10</v>
      </c>
      <c r="C8" s="58" t="s">
        <v>137</v>
      </c>
    </row>
    <row r="9" spans="1:3" x14ac:dyDescent="0.25">
      <c r="A9" s="35"/>
      <c r="B9" s="24"/>
      <c r="C9" s="36"/>
    </row>
    <row r="10" spans="1:3" ht="15.75" thickBot="1" x14ac:dyDescent="0.3">
      <c r="A10" s="35"/>
      <c r="B10" s="24"/>
      <c r="C10" s="36"/>
    </row>
    <row r="11" spans="1:3" ht="34.5" thickBot="1" x14ac:dyDescent="0.55000000000000004">
      <c r="A11" s="308" t="s">
        <v>178</v>
      </c>
      <c r="B11" s="309"/>
      <c r="C11" s="310"/>
    </row>
  </sheetData>
  <mergeCells count="4">
    <mergeCell ref="A3:A4"/>
    <mergeCell ref="B3:B4"/>
    <mergeCell ref="A11:C11"/>
    <mergeCell ref="A1:C2"/>
  </mergeCells>
  <hyperlinks>
    <hyperlink ref="A11:C11" location="PORTADA!A1" display="VOLVER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zoomScale="59" zoomScaleNormal="59" workbookViewId="0">
      <selection activeCell="A17" sqref="A17"/>
    </sheetView>
  </sheetViews>
  <sheetFormatPr baseColWidth="10" defaultRowHeight="15" x14ac:dyDescent="0.25"/>
  <cols>
    <col min="1" max="1" width="42" customWidth="1"/>
    <col min="2" max="6" width="23.7109375" customWidth="1"/>
  </cols>
  <sheetData>
    <row r="1" spans="1:6" ht="34.5" customHeight="1" thickBot="1" x14ac:dyDescent="0.3">
      <c r="A1" s="281" t="s">
        <v>138</v>
      </c>
      <c r="B1" s="282"/>
      <c r="C1" s="282"/>
      <c r="D1" s="282"/>
      <c r="E1" s="282"/>
      <c r="F1" s="283"/>
    </row>
    <row r="2" spans="1:6" ht="21.75" thickBot="1" x14ac:dyDescent="0.4">
      <c r="A2" s="320" t="s">
        <v>139</v>
      </c>
      <c r="B2" s="317" t="s">
        <v>17</v>
      </c>
      <c r="C2" s="318"/>
      <c r="D2" s="318"/>
      <c r="E2" s="318"/>
      <c r="F2" s="319"/>
    </row>
    <row r="3" spans="1:6" ht="42" customHeight="1" thickBot="1" x14ac:dyDescent="0.4">
      <c r="A3" s="322"/>
      <c r="B3" s="50"/>
      <c r="C3" s="41" t="s">
        <v>141</v>
      </c>
      <c r="D3" s="52" t="s">
        <v>142</v>
      </c>
      <c r="E3" s="51" t="s">
        <v>143</v>
      </c>
      <c r="F3" s="41" t="s">
        <v>144</v>
      </c>
    </row>
    <row r="4" spans="1:6" ht="42.75" thickBot="1" x14ac:dyDescent="0.4">
      <c r="A4" s="320" t="s">
        <v>140</v>
      </c>
      <c r="B4" s="41">
        <v>100</v>
      </c>
      <c r="C4" s="42" t="s">
        <v>145</v>
      </c>
      <c r="D4" s="92" t="s">
        <v>150</v>
      </c>
      <c r="E4" s="42" t="s">
        <v>149</v>
      </c>
      <c r="F4" s="93" t="s">
        <v>157</v>
      </c>
    </row>
    <row r="5" spans="1:6" ht="42.75" thickBot="1" x14ac:dyDescent="0.3">
      <c r="A5" s="321"/>
      <c r="B5" s="41">
        <v>60</v>
      </c>
      <c r="C5" s="43" t="s">
        <v>146</v>
      </c>
      <c r="D5" s="43" t="s">
        <v>151</v>
      </c>
      <c r="E5" s="45" t="s">
        <v>154</v>
      </c>
      <c r="F5" s="48" t="s">
        <v>153</v>
      </c>
    </row>
    <row r="6" spans="1:6" ht="42.75" thickBot="1" x14ac:dyDescent="0.3">
      <c r="A6" s="321"/>
      <c r="B6" s="41">
        <v>25</v>
      </c>
      <c r="C6" s="43" t="s">
        <v>147</v>
      </c>
      <c r="D6" s="45" t="s">
        <v>152</v>
      </c>
      <c r="E6" s="45" t="s">
        <v>155</v>
      </c>
      <c r="F6" s="47" t="s">
        <v>158</v>
      </c>
    </row>
    <row r="7" spans="1:6" ht="42.75" thickBot="1" x14ac:dyDescent="0.3">
      <c r="A7" s="322"/>
      <c r="B7" s="44">
        <v>10</v>
      </c>
      <c r="C7" s="45" t="s">
        <v>148</v>
      </c>
      <c r="D7" s="46" t="s">
        <v>153</v>
      </c>
      <c r="E7" s="47" t="s">
        <v>156</v>
      </c>
      <c r="F7" s="49" t="s">
        <v>221</v>
      </c>
    </row>
    <row r="8" spans="1:6" ht="15.75" thickBot="1" x14ac:dyDescent="0.3">
      <c r="A8" s="35"/>
      <c r="B8" s="24"/>
      <c r="C8" s="24"/>
      <c r="D8" s="24"/>
      <c r="E8" s="24"/>
      <c r="F8" s="36"/>
    </row>
    <row r="9" spans="1:6" ht="47.25" thickBot="1" x14ac:dyDescent="0.75">
      <c r="A9" s="323" t="s">
        <v>178</v>
      </c>
      <c r="B9" s="324"/>
      <c r="C9" s="324"/>
      <c r="D9" s="324"/>
      <c r="E9" s="324"/>
      <c r="F9" s="325"/>
    </row>
  </sheetData>
  <mergeCells count="5">
    <mergeCell ref="A1:F1"/>
    <mergeCell ref="B2:F2"/>
    <mergeCell ref="A4:A7"/>
    <mergeCell ref="A9:F9"/>
    <mergeCell ref="A2:A3"/>
  </mergeCells>
  <hyperlinks>
    <hyperlink ref="A9:F9" location="PORTADA!A1" tooltip="REGRESAR A PORTADA" display="VOLVER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zoomScale="66" zoomScaleNormal="66" workbookViewId="0">
      <selection activeCell="C25" sqref="C25"/>
    </sheetView>
  </sheetViews>
  <sheetFormatPr baseColWidth="10" defaultRowHeight="15" x14ac:dyDescent="0.25"/>
  <cols>
    <col min="1" max="1" width="26.140625" customWidth="1"/>
    <col min="2" max="2" width="19.42578125" customWidth="1"/>
    <col min="3" max="3" width="128.7109375" customWidth="1"/>
  </cols>
  <sheetData>
    <row r="1" spans="1:3" ht="40.5" customHeight="1" thickBot="1" x14ac:dyDescent="0.3">
      <c r="A1" s="281" t="s">
        <v>188</v>
      </c>
      <c r="B1" s="282"/>
      <c r="C1" s="283"/>
    </row>
    <row r="2" spans="1:3" ht="42.75" thickBot="1" x14ac:dyDescent="0.3">
      <c r="A2" s="101" t="s">
        <v>17</v>
      </c>
      <c r="B2" s="41" t="s">
        <v>187</v>
      </c>
      <c r="C2" s="101" t="s">
        <v>183</v>
      </c>
    </row>
    <row r="3" spans="1:3" ht="59.25" customHeight="1" thickBot="1" x14ac:dyDescent="0.3">
      <c r="A3" s="71" t="s">
        <v>87</v>
      </c>
      <c r="B3" s="107" t="s">
        <v>117</v>
      </c>
      <c r="C3" s="108" t="s">
        <v>121</v>
      </c>
    </row>
    <row r="4" spans="1:3" ht="79.5" customHeight="1" thickBot="1" x14ac:dyDescent="0.3">
      <c r="A4" s="72" t="s">
        <v>88</v>
      </c>
      <c r="B4" s="94" t="s">
        <v>118</v>
      </c>
      <c r="C4" s="95" t="s">
        <v>122</v>
      </c>
    </row>
    <row r="5" spans="1:3" ht="63" customHeight="1" thickBot="1" x14ac:dyDescent="0.3">
      <c r="A5" s="74" t="s">
        <v>89</v>
      </c>
      <c r="B5" s="96" t="s">
        <v>119</v>
      </c>
      <c r="C5" s="97" t="s">
        <v>123</v>
      </c>
    </row>
    <row r="6" spans="1:3" ht="73.5" customHeight="1" thickBot="1" x14ac:dyDescent="0.3">
      <c r="A6" s="98" t="s">
        <v>91</v>
      </c>
      <c r="B6" s="99" t="s">
        <v>120</v>
      </c>
      <c r="C6" s="100" t="s">
        <v>124</v>
      </c>
    </row>
    <row r="7" spans="1:3" ht="15.75" thickBot="1" x14ac:dyDescent="0.3">
      <c r="A7" s="35"/>
      <c r="B7" s="24"/>
      <c r="C7" s="36"/>
    </row>
    <row r="8" spans="1:3" ht="27" thickBot="1" x14ac:dyDescent="0.45">
      <c r="A8" s="326" t="s">
        <v>178</v>
      </c>
      <c r="B8" s="327"/>
      <c r="C8" s="328"/>
    </row>
  </sheetData>
  <mergeCells count="2">
    <mergeCell ref="A1:C1"/>
    <mergeCell ref="A8:C8"/>
  </mergeCells>
  <hyperlinks>
    <hyperlink ref="A8:C8" location="PORTADA!A1" display="VOLVER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view="pageBreakPreview" zoomScale="60" workbookViewId="0">
      <selection activeCell="B5" sqref="B5"/>
    </sheetView>
  </sheetViews>
  <sheetFormatPr baseColWidth="10" defaultRowHeight="15" x14ac:dyDescent="0.25"/>
  <cols>
    <col min="1" max="1" width="30.28515625" customWidth="1"/>
    <col min="2" max="2" width="135.28515625" customWidth="1"/>
  </cols>
  <sheetData>
    <row r="1" spans="1:2" ht="23.25" customHeight="1" x14ac:dyDescent="0.25">
      <c r="A1" s="331" t="s">
        <v>159</v>
      </c>
      <c r="B1" s="332"/>
    </row>
    <row r="2" spans="1:2" ht="15.75" thickBot="1" x14ac:dyDescent="0.3">
      <c r="A2" s="333"/>
      <c r="B2" s="334"/>
    </row>
    <row r="3" spans="1:2" ht="24" thickBot="1" x14ac:dyDescent="0.3">
      <c r="A3" s="38" t="s">
        <v>160</v>
      </c>
      <c r="B3" s="39" t="s">
        <v>128</v>
      </c>
    </row>
    <row r="4" spans="1:2" ht="76.5" customHeight="1" thickBot="1" x14ac:dyDescent="0.3">
      <c r="A4" s="39" t="s">
        <v>161</v>
      </c>
      <c r="B4" s="40" t="s">
        <v>164</v>
      </c>
    </row>
    <row r="5" spans="1:2" ht="61.5" customHeight="1" thickBot="1" x14ac:dyDescent="0.3">
      <c r="A5" s="39" t="s">
        <v>162</v>
      </c>
      <c r="B5" s="40" t="s">
        <v>165</v>
      </c>
    </row>
    <row r="6" spans="1:2" ht="66" customHeight="1" thickBot="1" x14ac:dyDescent="0.3">
      <c r="A6" s="39" t="s">
        <v>163</v>
      </c>
      <c r="B6" s="40" t="s">
        <v>166</v>
      </c>
    </row>
    <row r="7" spans="1:2" ht="109.5" customHeight="1" thickBot="1" x14ac:dyDescent="0.3">
      <c r="A7" s="39">
        <v>20</v>
      </c>
      <c r="B7" s="40" t="s">
        <v>167</v>
      </c>
    </row>
    <row r="8" spans="1:2" ht="3" customHeight="1" thickBot="1" x14ac:dyDescent="0.3">
      <c r="A8" s="37"/>
      <c r="B8" s="34"/>
    </row>
    <row r="9" spans="1:2" ht="34.5" thickBot="1" x14ac:dyDescent="0.55000000000000004">
      <c r="A9" s="329" t="s">
        <v>178</v>
      </c>
      <c r="B9" s="330"/>
    </row>
  </sheetData>
  <mergeCells count="2">
    <mergeCell ref="A9:B9"/>
    <mergeCell ref="A1:B2"/>
  </mergeCells>
  <hyperlinks>
    <hyperlink ref="A9:B9" location="PORTADA!A1" display="VOLVER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CLASIFICACION DE FR</vt:lpstr>
      <vt:lpstr>CUADRO DE REGISTRO</vt:lpstr>
      <vt:lpstr>ND</vt:lpstr>
      <vt:lpstr>NE</vt:lpstr>
      <vt:lpstr>NP</vt:lpstr>
      <vt:lpstr>NC</vt:lpstr>
      <vt:lpstr>NR</vt:lpstr>
      <vt:lpstr>SIGNIFICADO NP</vt:lpstr>
      <vt:lpstr>SIGNIFICADO NR</vt:lpstr>
      <vt:lpstr>ACEPT DEL RIESGO</vt:lpstr>
      <vt:lpstr>PORTADA</vt:lpstr>
      <vt:lpstr>RECOMENDACIONES</vt:lpstr>
      <vt:lpstr>'ACEPT DEL RIESGO'!Área_de_impresión</vt:lpstr>
      <vt:lpstr>'CLASIFICACION DE FR'!Área_de_impresión</vt:lpstr>
      <vt:lpstr>NC!Área_de_impresión</vt:lpstr>
      <vt:lpstr>ND!Área_de_impresión</vt:lpstr>
      <vt:lpstr>NP!Área_de_impresión</vt:lpstr>
      <vt:lpstr>NR!Área_de_impresión</vt:lpstr>
      <vt:lpstr>'SIGNIFICADO NP'!Área_de_impresión</vt:lpstr>
      <vt:lpstr>'SIGNIFICADO NR'!Área_de_impresión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CONTABILIDAD</cp:lastModifiedBy>
  <cp:lastPrinted>2013-04-28T23:14:01Z</cp:lastPrinted>
  <dcterms:created xsi:type="dcterms:W3CDTF">2011-06-12T23:43:12Z</dcterms:created>
  <dcterms:modified xsi:type="dcterms:W3CDTF">2014-04-03T22:51:43Z</dcterms:modified>
</cp:coreProperties>
</file>